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Madrid destino\Contabilidad\Balance de situación\"/>
    </mc:Choice>
  </mc:AlternateContent>
  <xr:revisionPtr revIDLastSave="0" documentId="13_ncr:1_{A90185B6-0564-4C37-B980-6FAB0EA8E680}" xr6:coauthVersionLast="45" xr6:coauthVersionMax="45" xr10:uidLastSave="{00000000-0000-0000-0000-000000000000}"/>
  <bookViews>
    <workbookView xWindow="-108" yWindow="-108" windowWidth="16608" windowHeight="9432" xr2:uid="{D4E86A30-2787-4AFB-92C3-ED13BBF5C51F}"/>
  </bookViews>
  <sheets>
    <sheet name="Balance_4T_19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2" i="15" l="1"/>
  <c r="C86" i="15"/>
  <c r="C82" i="15"/>
  <c r="C70" i="15"/>
  <c r="C66" i="15"/>
  <c r="C65" i="15" s="1"/>
  <c r="C53" i="15"/>
  <c r="C52" i="15" s="1"/>
  <c r="C42" i="15"/>
  <c r="C39" i="15"/>
  <c r="C34" i="15"/>
  <c r="C33" i="15" s="1"/>
  <c r="C25" i="15"/>
  <c r="C21" i="15"/>
  <c r="C16" i="15"/>
  <c r="C15" i="15" s="1"/>
  <c r="C32" i="15" l="1"/>
  <c r="C50" i="15" s="1"/>
  <c r="C80" i="15"/>
  <c r="C97" i="15" s="1"/>
</calcChain>
</file>

<file path=xl/sharedStrings.xml><?xml version="1.0" encoding="utf-8"?>
<sst xmlns="http://schemas.openxmlformats.org/spreadsheetml/2006/main" count="129" uniqueCount="121">
  <si>
    <t>ACTIVO</t>
  </si>
  <si>
    <t>A) ACTIVO NO CORRIENTE</t>
  </si>
  <si>
    <t>I. Inmovilizado intangible</t>
  </si>
  <si>
    <t>Desarrollo</t>
  </si>
  <si>
    <t>Aplicaciones informáticas</t>
  </si>
  <si>
    <t>Anticipos</t>
  </si>
  <si>
    <t>Resto del inmovilizado intangible</t>
  </si>
  <si>
    <t>II. Inmovilizado material</t>
  </si>
  <si>
    <t>Terrenos</t>
  </si>
  <si>
    <t>Resto inmovilizado material</t>
  </si>
  <si>
    <t>III. Inversiones inmobiliarias</t>
  </si>
  <si>
    <r>
      <t>Terrenos</t>
    </r>
    <r>
      <rPr>
        <sz val="7"/>
        <rFont val="Arial"/>
        <family val="2"/>
      </rPr>
      <t/>
    </r>
  </si>
  <si>
    <t>Construcciones</t>
  </si>
  <si>
    <t>IV. Inversiones en empresas del grupo y asociadas a l/p</t>
  </si>
  <si>
    <t>V. Inversiones financieras a largo plazo</t>
  </si>
  <si>
    <t xml:space="preserve">VI. Activos por impuesto diferido </t>
  </si>
  <si>
    <t>VII. Deudores comerciales no corrientes</t>
  </si>
  <si>
    <t>B) ACTIVO CORRIENTE</t>
  </si>
  <si>
    <t xml:space="preserve">I. Activos no corrientes mantenidos para la venta </t>
  </si>
  <si>
    <t>Inmovilizado</t>
  </si>
  <si>
    <t>Resto de inmovilizado</t>
  </si>
  <si>
    <t>Inversiones financieras</t>
  </si>
  <si>
    <t>Existencias y otros activos</t>
  </si>
  <si>
    <t>II. Existencias</t>
  </si>
  <si>
    <t>Existencias</t>
  </si>
  <si>
    <t>III. Deudores comerciales y otras cuentas a cobrar</t>
  </si>
  <si>
    <r>
      <t>Clientes por ventas y prestaciones de servicios</t>
    </r>
    <r>
      <rPr>
        <sz val="7"/>
        <rFont val="Arial"/>
        <family val="2"/>
      </rPr>
      <t/>
    </r>
  </si>
  <si>
    <r>
      <t>Accionistas (socios) por desembolsos exigidos</t>
    </r>
    <r>
      <rPr>
        <sz val="7"/>
        <rFont val="Arial"/>
        <family val="2"/>
      </rPr>
      <t/>
    </r>
  </si>
  <si>
    <t>Otros deudores</t>
  </si>
  <si>
    <t>IV. Inversiones en empresas del grupo y asociadas a c/p</t>
  </si>
  <si>
    <t>V. Inversiones financieras a corto plazo</t>
  </si>
  <si>
    <t xml:space="preserve">VI. Periodificaciones a corto plazo  </t>
  </si>
  <si>
    <t>VII. Efectivo y otros activos líquidos equivalentes</t>
  </si>
  <si>
    <t xml:space="preserve">TOTAL ACTIVO (A+B)  </t>
  </si>
  <si>
    <t>PATRIMONIO NETO Y PASIVO</t>
  </si>
  <si>
    <t>A) PATRIMONIO NETO</t>
  </si>
  <si>
    <t>A.1) Fondos propios</t>
  </si>
  <si>
    <t xml:space="preserve">I. Capital </t>
  </si>
  <si>
    <r>
      <t>II.  Prima de emisión</t>
    </r>
    <r>
      <rPr>
        <sz val="8"/>
        <color indexed="12"/>
        <rFont val="Arial"/>
        <family val="2"/>
      </rPr>
      <t/>
    </r>
  </si>
  <si>
    <t xml:space="preserve">III. Reservas </t>
  </si>
  <si>
    <t>IV. (Acciones y participaciones en patrimonio propias)</t>
  </si>
  <si>
    <t>V. Resultado de ejercicios anteriores</t>
  </si>
  <si>
    <t xml:space="preserve">VI.  Otras aportaciones de socios </t>
  </si>
  <si>
    <t xml:space="preserve">VII. Resultado del ejercicio </t>
  </si>
  <si>
    <t xml:space="preserve">VIII. (Dividendo a cuenta)  </t>
  </si>
  <si>
    <t>IX. Otros instrumentos de patrimonio neto</t>
  </si>
  <si>
    <t xml:space="preserve">A.2) Ajustes por cambio de valor </t>
  </si>
  <si>
    <t xml:space="preserve">A.3) Subvenciones, donaciones y legados recibidos </t>
  </si>
  <si>
    <t>B) PASIVO NO CORRIENTE</t>
  </si>
  <si>
    <t>I. Provisiones a largo plazo</t>
  </si>
  <si>
    <t>Provisión por desmantelamiento, retiro o rehabilitación del inmovilizado</t>
  </si>
  <si>
    <t>Otras provisiones</t>
  </si>
  <si>
    <t>II. Deudas a largo plazo</t>
  </si>
  <si>
    <t>Obligaciones y otros valores negociables</t>
  </si>
  <si>
    <t>Deudas con entidades de crédito</t>
  </si>
  <si>
    <t>Acreedores por arrendamiento financiero</t>
  </si>
  <si>
    <t>Otras deudas a largo plazo</t>
  </si>
  <si>
    <t>III. Deudas con empresas del grupo y asociadas a l/p</t>
  </si>
  <si>
    <t xml:space="preserve">IV. Pasivos por impuesto diferido  </t>
  </si>
  <si>
    <t xml:space="preserve">V. Periodificaciones a largo plazo  </t>
  </si>
  <si>
    <t>VI. Acreedores comerciales no corrientes</t>
  </si>
  <si>
    <t>C) PASIVO CORRIENTE</t>
  </si>
  <si>
    <t xml:space="preserve">II. Provisiones a corto plazo </t>
  </si>
  <si>
    <t>Provisión por retribuciones al personal</t>
  </si>
  <si>
    <t>Provisión desmantelamiento, retiro o rehabilitación del inmovilizado</t>
  </si>
  <si>
    <t>III. Deudas a corto plazo</t>
  </si>
  <si>
    <t>Otras deudas a corto plazo</t>
  </si>
  <si>
    <t>IV. Deudas con empresas del grupo y asociadas a c/p</t>
  </si>
  <si>
    <t>V. Acreedores comerciales y otras cuentas a pagar</t>
  </si>
  <si>
    <r>
      <t>Proveedores</t>
    </r>
    <r>
      <rPr>
        <sz val="7"/>
        <rFont val="Arial"/>
        <family val="2"/>
      </rPr>
      <t/>
    </r>
  </si>
  <si>
    <t>Otros acreedores</t>
  </si>
  <si>
    <r>
      <t>VI. Periodificaciones a corto plazo</t>
    </r>
    <r>
      <rPr>
        <b/>
        <sz val="7"/>
        <rFont val="Arial"/>
        <family val="2"/>
      </rPr>
      <t/>
    </r>
  </si>
  <si>
    <t>VII. Deuda con características especiales a c/p</t>
  </si>
  <si>
    <t xml:space="preserve">TOTAL PATRIMONIO NETO Y PASIVO (A+B+C)  </t>
  </si>
  <si>
    <t>(Importes en €)</t>
  </si>
  <si>
    <t>Entidad: MADRID DESTINO, CULTURA, TURISMO Y NEGOCIO, S.A.</t>
  </si>
  <si>
    <t>Información referida al período</t>
  </si>
  <si>
    <t>200,201,(2801),(2901)</t>
  </si>
  <si>
    <t>206,(2806),(2906)</t>
  </si>
  <si>
    <t>202,203,204,205,(2802),(2803),(2805),(2902),(2903),(2905),(2800)(2900)</t>
  </si>
  <si>
    <t>210,(2910)</t>
  </si>
  <si>
    <t>211, 212, 213, 214, 215, 216, 217, 218, 219, 230, 231, 232, 233, 237, (281), (2911), (2912), (2913), (2914), (2915), (2916), (2917), (2918), (2919)</t>
  </si>
  <si>
    <t xml:space="preserve">220, (2920) </t>
  </si>
  <si>
    <t>221, (282), (2921)</t>
  </si>
  <si>
    <t>2403, 2404, 2413, 2414, 2423, 2424, (2493),(2494),(293),(2943),(2944),(2953),(2954)</t>
  </si>
  <si>
    <t>2405,2415,2425,250,251,252,253,254,255,258,26,(2495),(259),(2945),(2955),(297),(298)</t>
  </si>
  <si>
    <t>580, (5990)</t>
  </si>
  <si>
    <t>581, 582, (5991), (5992)</t>
  </si>
  <si>
    <t>583, 584, (5993), (5994)</t>
  </si>
  <si>
    <t>30, 31, 32, 33, 34, 35, 36, (39)</t>
  </si>
  <si>
    <t>430, 431, 432, 433, 434,435, 436,(437),(490),(4933),(4934),(4935)</t>
  </si>
  <si>
    <t>44, 460, 470, 471, 472, 544, 5531, 5533</t>
  </si>
  <si>
    <t>5303, 5304, 5313, 5314, 5323, 5324, 5333, 5334, 5343, 5344, 5353, 5354, 5523, 5524, (5393), (5394), (593), (5943), (5944), (5953), (5954)</t>
  </si>
  <si>
    <t xml:space="preserve">5305, 5315, 5325, 5335, 5345, 5355, 540, 541, 542, 543, 545, 546, 547, 548, 551, 5525,5590,5593,565,566,(5395),(549),(5945),(5955),(597),(598) </t>
  </si>
  <si>
    <t>480, 567</t>
  </si>
  <si>
    <t>100, 101, 102,(1030),(1040)</t>
  </si>
  <si>
    <t>112,113,114,115,119</t>
  </si>
  <si>
    <t>(108),(109)</t>
  </si>
  <si>
    <t>120, (121)</t>
  </si>
  <si>
    <t>(557)</t>
  </si>
  <si>
    <t>133, 1340, 137, 135, 136</t>
  </si>
  <si>
    <t>130, 131, 132</t>
  </si>
  <si>
    <t>141, 142, 145, 146, 147</t>
  </si>
  <si>
    <t>177, 178, 179</t>
  </si>
  <si>
    <t>1605, 170</t>
  </si>
  <si>
    <t>1625, 174</t>
  </si>
  <si>
    <t>1615, 1635, 171, 172, 173, 175, 176, 180, 185, 189</t>
  </si>
  <si>
    <t>1603, 1604, 1613, 1614, 1623, 1624, 1633, 1634</t>
  </si>
  <si>
    <t>VII. Deudas con características especiales a l/p</t>
  </si>
  <si>
    <t>585, 586, 587, 588, 589</t>
  </si>
  <si>
    <t>I. Pasivos vinculados con activos no corrientes mantenidos para venta</t>
  </si>
  <si>
    <t>499, 5291, 5292, 5294, 5296, 5297</t>
  </si>
  <si>
    <t>550, 501, 505, 506</t>
  </si>
  <si>
    <t>5105, 520,527</t>
  </si>
  <si>
    <t>5125, 524</t>
  </si>
  <si>
    <t>194, 509, 5115, 5135, 5145, 521, 522, 523, 525, 526, 528, 551, 5525, 5530, 5532, 555,565,5566,5595,5598,560,561,69,(1034),(1044),(190),(192)</t>
  </si>
  <si>
    <t>5103, 5104, 5113,5114, 5123, 5124, 5133, 5134, 5143, 5144, 5523, 5524, 5563,5564</t>
  </si>
  <si>
    <t>400, 401, 403, 404, 405, (406)</t>
  </si>
  <si>
    <t>41, 438, 465, 466, 475, 476, 477</t>
  </si>
  <si>
    <t>485, 568</t>
  </si>
  <si>
    <t xml:space="preserve">   BALANCE (Modelo Ordinario)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</si>
</sst>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indexed="4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b/>
      <sz val="10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8" fillId="0" borderId="5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8" fillId="0" borderId="8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 applyProtection="1">
      <alignment horizontal="right" vertical="center"/>
      <protection locked="0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4" xfId="0" applyNumberFormat="1" applyFont="1" applyBorder="1" applyAlignment="1" applyProtection="1">
      <alignment vertical="center"/>
      <protection locked="0"/>
    </xf>
    <xf numFmtId="4" fontId="8" fillId="3" borderId="1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  <protection locked="0"/>
    </xf>
    <xf numFmtId="4" fontId="8" fillId="0" borderId="9" xfId="0" applyNumberFormat="1" applyFont="1" applyBorder="1" applyAlignment="1" applyProtection="1">
      <alignment horizontal="right" vertical="center"/>
      <protection locked="0"/>
    </xf>
    <xf numFmtId="4" fontId="8" fillId="0" borderId="10" xfId="0" applyNumberFormat="1" applyFont="1" applyBorder="1" applyAlignment="1" applyProtection="1">
      <alignment horizontal="right" vertical="center"/>
      <protection locked="0"/>
    </xf>
    <xf numFmtId="4" fontId="8" fillId="2" borderId="1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 applyProtection="1">
      <alignment horizontal="right" vertical="center"/>
      <protection locked="0"/>
    </xf>
    <xf numFmtId="4" fontId="8" fillId="0" borderId="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2"/>
    </xf>
    <xf numFmtId="0" fontId="13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2"/>
    </xf>
    <xf numFmtId="0" fontId="4" fillId="0" borderId="11" xfId="0" applyFont="1" applyBorder="1" applyAlignment="1">
      <alignment vertical="center"/>
    </xf>
    <xf numFmtId="3" fontId="13" fillId="0" borderId="8" xfId="5" applyNumberFormat="1" applyFont="1" applyFill="1" applyBorder="1" applyAlignment="1" applyProtection="1">
      <alignment horizontal="left" vertical="center" wrapText="1" indent="1"/>
    </xf>
    <xf numFmtId="0" fontId="13" fillId="0" borderId="4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3"/>
    </xf>
    <xf numFmtId="0" fontId="13" fillId="0" borderId="2" xfId="0" applyFont="1" applyBorder="1" applyAlignment="1">
      <alignment horizontal="left" vertical="center" indent="2"/>
    </xf>
    <xf numFmtId="0" fontId="13" fillId="0" borderId="9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" fontId="13" fillId="0" borderId="8" xfId="5" applyNumberFormat="1" applyFont="1" applyFill="1" applyBorder="1" applyAlignment="1" applyProtection="1">
      <alignment horizontal="left" vertical="center" indent="2"/>
    </xf>
    <xf numFmtId="0" fontId="4" fillId="0" borderId="11" xfId="0" quotePrefix="1" applyFont="1" applyBorder="1" applyAlignment="1">
      <alignment horizontal="center" vertical="center"/>
    </xf>
    <xf numFmtId="3" fontId="13" fillId="0" borderId="5" xfId="5" applyNumberFormat="1" applyFont="1" applyFill="1" applyBorder="1" applyAlignment="1" applyProtection="1">
      <alignment horizontal="left" vertical="center" wrapText="1" indent="1"/>
    </xf>
    <xf numFmtId="3" fontId="13" fillId="0" borderId="4" xfId="5" applyNumberFormat="1" applyFont="1" applyFill="1" applyBorder="1" applyAlignment="1" applyProtection="1">
      <alignment horizontal="left" vertical="center" wrapText="1" indent="1"/>
    </xf>
    <xf numFmtId="0" fontId="4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6">
    <cellStyle name="Millares 3" xfId="3" xr:uid="{89C76553-6021-4548-894A-B1027EB4C8BF}"/>
    <cellStyle name="Moneda 3 2" xfId="4" xr:uid="{D29B086E-CB13-4152-BFE7-4D04046BEA96}"/>
    <cellStyle name="Normal" xfId="0" builtinId="0"/>
    <cellStyle name="Normal 2 2" xfId="1" xr:uid="{2054ADE5-9879-45E5-9DCE-C6A65FFD2D9D}"/>
    <cellStyle name="Normal 5" xfId="2" xr:uid="{04E4BACB-7439-4F23-9E62-56B39560B684}"/>
    <cellStyle name="Normal_CPG.XLS" xfId="5" xr:uid="{EC70585F-A967-4F21-9567-49890FED1E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737853</xdr:colOff>
      <xdr:row>6</xdr:row>
      <xdr:rowOff>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933450"/>
          <a:ext cx="7378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Corporación:</a:t>
          </a:r>
        </a:p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Entidad:</a:t>
          </a:r>
        </a:p>
      </xdr:txBody>
    </xdr:sp>
    <xdr:clientData/>
  </xdr:twoCellAnchor>
  <xdr:twoCellAnchor>
    <xdr:from>
      <xdr:col>1</xdr:col>
      <xdr:colOff>733425</xdr:colOff>
      <xdr:row>6</xdr:row>
      <xdr:rowOff>0</xdr:rowOff>
    </xdr:from>
    <xdr:to>
      <xdr:col>1</xdr:col>
      <xdr:colOff>733425</xdr:colOff>
      <xdr:row>6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733425" y="93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1117340</xdr:colOff>
      <xdr:row>4</xdr:row>
      <xdr:rowOff>55469</xdr:rowOff>
    </xdr:to>
    <xdr:pic>
      <xdr:nvPicPr>
        <xdr:cNvPr id="6" name="1 Imagen" descr="cid:B1995FDC-19E3-4C5E-995A-107619690BE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340" cy="58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E93C-EE20-4A96-B1E2-6FF2120B4EA5}">
  <dimension ref="A1:D101"/>
  <sheetViews>
    <sheetView tabSelected="1" topLeftCell="B1" workbookViewId="0">
      <selection activeCell="D9" sqref="D9"/>
    </sheetView>
  </sheetViews>
  <sheetFormatPr baseColWidth="10" defaultRowHeight="10.199999999999999" x14ac:dyDescent="0.3"/>
  <cols>
    <col min="1" max="1" width="83.44140625" style="27" hidden="1" customWidth="1"/>
    <col min="2" max="2" width="64.33203125" style="2" customWidth="1"/>
    <col min="3" max="3" width="28" style="25" customWidth="1"/>
    <col min="4" max="256" width="11.44140625" style="2"/>
    <col min="257" max="257" width="0" style="2" hidden="1" customWidth="1"/>
    <col min="258" max="258" width="64.33203125" style="2" customWidth="1"/>
    <col min="259" max="259" width="28" style="2" customWidth="1"/>
    <col min="260" max="512" width="11.44140625" style="2"/>
    <col min="513" max="513" width="0" style="2" hidden="1" customWidth="1"/>
    <col min="514" max="514" width="64.33203125" style="2" customWidth="1"/>
    <col min="515" max="515" width="28" style="2" customWidth="1"/>
    <col min="516" max="768" width="11.44140625" style="2"/>
    <col min="769" max="769" width="0" style="2" hidden="1" customWidth="1"/>
    <col min="770" max="770" width="64.33203125" style="2" customWidth="1"/>
    <col min="771" max="771" width="28" style="2" customWidth="1"/>
    <col min="772" max="1024" width="11.44140625" style="2"/>
    <col min="1025" max="1025" width="0" style="2" hidden="1" customWidth="1"/>
    <col min="1026" max="1026" width="64.33203125" style="2" customWidth="1"/>
    <col min="1027" max="1027" width="28" style="2" customWidth="1"/>
    <col min="1028" max="1280" width="11.44140625" style="2"/>
    <col min="1281" max="1281" width="0" style="2" hidden="1" customWidth="1"/>
    <col min="1282" max="1282" width="64.33203125" style="2" customWidth="1"/>
    <col min="1283" max="1283" width="28" style="2" customWidth="1"/>
    <col min="1284" max="1536" width="11.44140625" style="2"/>
    <col min="1537" max="1537" width="0" style="2" hidden="1" customWidth="1"/>
    <col min="1538" max="1538" width="64.33203125" style="2" customWidth="1"/>
    <col min="1539" max="1539" width="28" style="2" customWidth="1"/>
    <col min="1540" max="1792" width="11.44140625" style="2"/>
    <col min="1793" max="1793" width="0" style="2" hidden="1" customWidth="1"/>
    <col min="1794" max="1794" width="64.33203125" style="2" customWidth="1"/>
    <col min="1795" max="1795" width="28" style="2" customWidth="1"/>
    <col min="1796" max="2048" width="11.44140625" style="2"/>
    <col min="2049" max="2049" width="0" style="2" hidden="1" customWidth="1"/>
    <col min="2050" max="2050" width="64.33203125" style="2" customWidth="1"/>
    <col min="2051" max="2051" width="28" style="2" customWidth="1"/>
    <col min="2052" max="2304" width="11.44140625" style="2"/>
    <col min="2305" max="2305" width="0" style="2" hidden="1" customWidth="1"/>
    <col min="2306" max="2306" width="64.33203125" style="2" customWidth="1"/>
    <col min="2307" max="2307" width="28" style="2" customWidth="1"/>
    <col min="2308" max="2560" width="11.44140625" style="2"/>
    <col min="2561" max="2561" width="0" style="2" hidden="1" customWidth="1"/>
    <col min="2562" max="2562" width="64.33203125" style="2" customWidth="1"/>
    <col min="2563" max="2563" width="28" style="2" customWidth="1"/>
    <col min="2564" max="2816" width="11.44140625" style="2"/>
    <col min="2817" max="2817" width="0" style="2" hidden="1" customWidth="1"/>
    <col min="2818" max="2818" width="64.33203125" style="2" customWidth="1"/>
    <col min="2819" max="2819" width="28" style="2" customWidth="1"/>
    <col min="2820" max="3072" width="11.44140625" style="2"/>
    <col min="3073" max="3073" width="0" style="2" hidden="1" customWidth="1"/>
    <col min="3074" max="3074" width="64.33203125" style="2" customWidth="1"/>
    <col min="3075" max="3075" width="28" style="2" customWidth="1"/>
    <col min="3076" max="3328" width="11.44140625" style="2"/>
    <col min="3329" max="3329" width="0" style="2" hidden="1" customWidth="1"/>
    <col min="3330" max="3330" width="64.33203125" style="2" customWidth="1"/>
    <col min="3331" max="3331" width="28" style="2" customWidth="1"/>
    <col min="3332" max="3584" width="11.44140625" style="2"/>
    <col min="3585" max="3585" width="0" style="2" hidden="1" customWidth="1"/>
    <col min="3586" max="3586" width="64.33203125" style="2" customWidth="1"/>
    <col min="3587" max="3587" width="28" style="2" customWidth="1"/>
    <col min="3588" max="3840" width="11.44140625" style="2"/>
    <col min="3841" max="3841" width="0" style="2" hidden="1" customWidth="1"/>
    <col min="3842" max="3842" width="64.33203125" style="2" customWidth="1"/>
    <col min="3843" max="3843" width="28" style="2" customWidth="1"/>
    <col min="3844" max="4096" width="11.44140625" style="2"/>
    <col min="4097" max="4097" width="0" style="2" hidden="1" customWidth="1"/>
    <col min="4098" max="4098" width="64.33203125" style="2" customWidth="1"/>
    <col min="4099" max="4099" width="28" style="2" customWidth="1"/>
    <col min="4100" max="4352" width="11.44140625" style="2"/>
    <col min="4353" max="4353" width="0" style="2" hidden="1" customWidth="1"/>
    <col min="4354" max="4354" width="64.33203125" style="2" customWidth="1"/>
    <col min="4355" max="4355" width="28" style="2" customWidth="1"/>
    <col min="4356" max="4608" width="11.44140625" style="2"/>
    <col min="4609" max="4609" width="0" style="2" hidden="1" customWidth="1"/>
    <col min="4610" max="4610" width="64.33203125" style="2" customWidth="1"/>
    <col min="4611" max="4611" width="28" style="2" customWidth="1"/>
    <col min="4612" max="4864" width="11.44140625" style="2"/>
    <col min="4865" max="4865" width="0" style="2" hidden="1" customWidth="1"/>
    <col min="4866" max="4866" width="64.33203125" style="2" customWidth="1"/>
    <col min="4867" max="4867" width="28" style="2" customWidth="1"/>
    <col min="4868" max="5120" width="11.44140625" style="2"/>
    <col min="5121" max="5121" width="0" style="2" hidden="1" customWidth="1"/>
    <col min="5122" max="5122" width="64.33203125" style="2" customWidth="1"/>
    <col min="5123" max="5123" width="28" style="2" customWidth="1"/>
    <col min="5124" max="5376" width="11.44140625" style="2"/>
    <col min="5377" max="5377" width="0" style="2" hidden="1" customWidth="1"/>
    <col min="5378" max="5378" width="64.33203125" style="2" customWidth="1"/>
    <col min="5379" max="5379" width="28" style="2" customWidth="1"/>
    <col min="5380" max="5632" width="11.44140625" style="2"/>
    <col min="5633" max="5633" width="0" style="2" hidden="1" customWidth="1"/>
    <col min="5634" max="5634" width="64.33203125" style="2" customWidth="1"/>
    <col min="5635" max="5635" width="28" style="2" customWidth="1"/>
    <col min="5636" max="5888" width="11.44140625" style="2"/>
    <col min="5889" max="5889" width="0" style="2" hidden="1" customWidth="1"/>
    <col min="5890" max="5890" width="64.33203125" style="2" customWidth="1"/>
    <col min="5891" max="5891" width="28" style="2" customWidth="1"/>
    <col min="5892" max="6144" width="11.44140625" style="2"/>
    <col min="6145" max="6145" width="0" style="2" hidden="1" customWidth="1"/>
    <col min="6146" max="6146" width="64.33203125" style="2" customWidth="1"/>
    <col min="6147" max="6147" width="28" style="2" customWidth="1"/>
    <col min="6148" max="6400" width="11.44140625" style="2"/>
    <col min="6401" max="6401" width="0" style="2" hidden="1" customWidth="1"/>
    <col min="6402" max="6402" width="64.33203125" style="2" customWidth="1"/>
    <col min="6403" max="6403" width="28" style="2" customWidth="1"/>
    <col min="6404" max="6656" width="11.44140625" style="2"/>
    <col min="6657" max="6657" width="0" style="2" hidden="1" customWidth="1"/>
    <col min="6658" max="6658" width="64.33203125" style="2" customWidth="1"/>
    <col min="6659" max="6659" width="28" style="2" customWidth="1"/>
    <col min="6660" max="6912" width="11.44140625" style="2"/>
    <col min="6913" max="6913" width="0" style="2" hidden="1" customWidth="1"/>
    <col min="6914" max="6914" width="64.33203125" style="2" customWidth="1"/>
    <col min="6915" max="6915" width="28" style="2" customWidth="1"/>
    <col min="6916" max="7168" width="11.44140625" style="2"/>
    <col min="7169" max="7169" width="0" style="2" hidden="1" customWidth="1"/>
    <col min="7170" max="7170" width="64.33203125" style="2" customWidth="1"/>
    <col min="7171" max="7171" width="28" style="2" customWidth="1"/>
    <col min="7172" max="7424" width="11.44140625" style="2"/>
    <col min="7425" max="7425" width="0" style="2" hidden="1" customWidth="1"/>
    <col min="7426" max="7426" width="64.33203125" style="2" customWidth="1"/>
    <col min="7427" max="7427" width="28" style="2" customWidth="1"/>
    <col min="7428" max="7680" width="11.44140625" style="2"/>
    <col min="7681" max="7681" width="0" style="2" hidden="1" customWidth="1"/>
    <col min="7682" max="7682" width="64.33203125" style="2" customWidth="1"/>
    <col min="7683" max="7683" width="28" style="2" customWidth="1"/>
    <col min="7684" max="7936" width="11.44140625" style="2"/>
    <col min="7937" max="7937" width="0" style="2" hidden="1" customWidth="1"/>
    <col min="7938" max="7938" width="64.33203125" style="2" customWidth="1"/>
    <col min="7939" max="7939" width="28" style="2" customWidth="1"/>
    <col min="7940" max="8192" width="11.44140625" style="2"/>
    <col min="8193" max="8193" width="0" style="2" hidden="1" customWidth="1"/>
    <col min="8194" max="8194" width="64.33203125" style="2" customWidth="1"/>
    <col min="8195" max="8195" width="28" style="2" customWidth="1"/>
    <col min="8196" max="8448" width="11.44140625" style="2"/>
    <col min="8449" max="8449" width="0" style="2" hidden="1" customWidth="1"/>
    <col min="8450" max="8450" width="64.33203125" style="2" customWidth="1"/>
    <col min="8451" max="8451" width="28" style="2" customWidth="1"/>
    <col min="8452" max="8704" width="11.44140625" style="2"/>
    <col min="8705" max="8705" width="0" style="2" hidden="1" customWidth="1"/>
    <col min="8706" max="8706" width="64.33203125" style="2" customWidth="1"/>
    <col min="8707" max="8707" width="28" style="2" customWidth="1"/>
    <col min="8708" max="8960" width="11.44140625" style="2"/>
    <col min="8961" max="8961" width="0" style="2" hidden="1" customWidth="1"/>
    <col min="8962" max="8962" width="64.33203125" style="2" customWidth="1"/>
    <col min="8963" max="8963" width="28" style="2" customWidth="1"/>
    <col min="8964" max="9216" width="11.44140625" style="2"/>
    <col min="9217" max="9217" width="0" style="2" hidden="1" customWidth="1"/>
    <col min="9218" max="9218" width="64.33203125" style="2" customWidth="1"/>
    <col min="9219" max="9219" width="28" style="2" customWidth="1"/>
    <col min="9220" max="9472" width="11.44140625" style="2"/>
    <col min="9473" max="9473" width="0" style="2" hidden="1" customWidth="1"/>
    <col min="9474" max="9474" width="64.33203125" style="2" customWidth="1"/>
    <col min="9475" max="9475" width="28" style="2" customWidth="1"/>
    <col min="9476" max="9728" width="11.44140625" style="2"/>
    <col min="9729" max="9729" width="0" style="2" hidden="1" customWidth="1"/>
    <col min="9730" max="9730" width="64.33203125" style="2" customWidth="1"/>
    <col min="9731" max="9731" width="28" style="2" customWidth="1"/>
    <col min="9732" max="9984" width="11.44140625" style="2"/>
    <col min="9985" max="9985" width="0" style="2" hidden="1" customWidth="1"/>
    <col min="9986" max="9986" width="64.33203125" style="2" customWidth="1"/>
    <col min="9987" max="9987" width="28" style="2" customWidth="1"/>
    <col min="9988" max="10240" width="11.44140625" style="2"/>
    <col min="10241" max="10241" width="0" style="2" hidden="1" customWidth="1"/>
    <col min="10242" max="10242" width="64.33203125" style="2" customWidth="1"/>
    <col min="10243" max="10243" width="28" style="2" customWidth="1"/>
    <col min="10244" max="10496" width="11.44140625" style="2"/>
    <col min="10497" max="10497" width="0" style="2" hidden="1" customWidth="1"/>
    <col min="10498" max="10498" width="64.33203125" style="2" customWidth="1"/>
    <col min="10499" max="10499" width="28" style="2" customWidth="1"/>
    <col min="10500" max="10752" width="11.44140625" style="2"/>
    <col min="10753" max="10753" width="0" style="2" hidden="1" customWidth="1"/>
    <col min="10754" max="10754" width="64.33203125" style="2" customWidth="1"/>
    <col min="10755" max="10755" width="28" style="2" customWidth="1"/>
    <col min="10756" max="11008" width="11.44140625" style="2"/>
    <col min="11009" max="11009" width="0" style="2" hidden="1" customWidth="1"/>
    <col min="11010" max="11010" width="64.33203125" style="2" customWidth="1"/>
    <col min="11011" max="11011" width="28" style="2" customWidth="1"/>
    <col min="11012" max="11264" width="11.44140625" style="2"/>
    <col min="11265" max="11265" width="0" style="2" hidden="1" customWidth="1"/>
    <col min="11266" max="11266" width="64.33203125" style="2" customWidth="1"/>
    <col min="11267" max="11267" width="28" style="2" customWidth="1"/>
    <col min="11268" max="11520" width="11.44140625" style="2"/>
    <col min="11521" max="11521" width="0" style="2" hidden="1" customWidth="1"/>
    <col min="11522" max="11522" width="64.33203125" style="2" customWidth="1"/>
    <col min="11523" max="11523" width="28" style="2" customWidth="1"/>
    <col min="11524" max="11776" width="11.44140625" style="2"/>
    <col min="11777" max="11777" width="0" style="2" hidden="1" customWidth="1"/>
    <col min="11778" max="11778" width="64.33203125" style="2" customWidth="1"/>
    <col min="11779" max="11779" width="28" style="2" customWidth="1"/>
    <col min="11780" max="12032" width="11.44140625" style="2"/>
    <col min="12033" max="12033" width="0" style="2" hidden="1" customWidth="1"/>
    <col min="12034" max="12034" width="64.33203125" style="2" customWidth="1"/>
    <col min="12035" max="12035" width="28" style="2" customWidth="1"/>
    <col min="12036" max="12288" width="11.44140625" style="2"/>
    <col min="12289" max="12289" width="0" style="2" hidden="1" customWidth="1"/>
    <col min="12290" max="12290" width="64.33203125" style="2" customWidth="1"/>
    <col min="12291" max="12291" width="28" style="2" customWidth="1"/>
    <col min="12292" max="12544" width="11.44140625" style="2"/>
    <col min="12545" max="12545" width="0" style="2" hidden="1" customWidth="1"/>
    <col min="12546" max="12546" width="64.33203125" style="2" customWidth="1"/>
    <col min="12547" max="12547" width="28" style="2" customWidth="1"/>
    <col min="12548" max="12800" width="11.44140625" style="2"/>
    <col min="12801" max="12801" width="0" style="2" hidden="1" customWidth="1"/>
    <col min="12802" max="12802" width="64.33203125" style="2" customWidth="1"/>
    <col min="12803" max="12803" width="28" style="2" customWidth="1"/>
    <col min="12804" max="13056" width="11.44140625" style="2"/>
    <col min="13057" max="13057" width="0" style="2" hidden="1" customWidth="1"/>
    <col min="13058" max="13058" width="64.33203125" style="2" customWidth="1"/>
    <col min="13059" max="13059" width="28" style="2" customWidth="1"/>
    <col min="13060" max="13312" width="11.44140625" style="2"/>
    <col min="13313" max="13313" width="0" style="2" hidden="1" customWidth="1"/>
    <col min="13314" max="13314" width="64.33203125" style="2" customWidth="1"/>
    <col min="13315" max="13315" width="28" style="2" customWidth="1"/>
    <col min="13316" max="13568" width="11.44140625" style="2"/>
    <col min="13569" max="13569" width="0" style="2" hidden="1" customWidth="1"/>
    <col min="13570" max="13570" width="64.33203125" style="2" customWidth="1"/>
    <col min="13571" max="13571" width="28" style="2" customWidth="1"/>
    <col min="13572" max="13824" width="11.44140625" style="2"/>
    <col min="13825" max="13825" width="0" style="2" hidden="1" customWidth="1"/>
    <col min="13826" max="13826" width="64.33203125" style="2" customWidth="1"/>
    <col min="13827" max="13827" width="28" style="2" customWidth="1"/>
    <col min="13828" max="14080" width="11.44140625" style="2"/>
    <col min="14081" max="14081" width="0" style="2" hidden="1" customWidth="1"/>
    <col min="14082" max="14082" width="64.33203125" style="2" customWidth="1"/>
    <col min="14083" max="14083" width="28" style="2" customWidth="1"/>
    <col min="14084" max="14336" width="11.44140625" style="2"/>
    <col min="14337" max="14337" width="0" style="2" hidden="1" customWidth="1"/>
    <col min="14338" max="14338" width="64.33203125" style="2" customWidth="1"/>
    <col min="14339" max="14339" width="28" style="2" customWidth="1"/>
    <col min="14340" max="14592" width="11.44140625" style="2"/>
    <col min="14593" max="14593" width="0" style="2" hidden="1" customWidth="1"/>
    <col min="14594" max="14594" width="64.33203125" style="2" customWidth="1"/>
    <col min="14595" max="14595" width="28" style="2" customWidth="1"/>
    <col min="14596" max="14848" width="11.44140625" style="2"/>
    <col min="14849" max="14849" width="0" style="2" hidden="1" customWidth="1"/>
    <col min="14850" max="14850" width="64.33203125" style="2" customWidth="1"/>
    <col min="14851" max="14851" width="28" style="2" customWidth="1"/>
    <col min="14852" max="15104" width="11.44140625" style="2"/>
    <col min="15105" max="15105" width="0" style="2" hidden="1" customWidth="1"/>
    <col min="15106" max="15106" width="64.33203125" style="2" customWidth="1"/>
    <col min="15107" max="15107" width="28" style="2" customWidth="1"/>
    <col min="15108" max="15360" width="11.44140625" style="2"/>
    <col min="15361" max="15361" width="0" style="2" hidden="1" customWidth="1"/>
    <col min="15362" max="15362" width="64.33203125" style="2" customWidth="1"/>
    <col min="15363" max="15363" width="28" style="2" customWidth="1"/>
    <col min="15364" max="15616" width="11.44140625" style="2"/>
    <col min="15617" max="15617" width="0" style="2" hidden="1" customWidth="1"/>
    <col min="15618" max="15618" width="64.33203125" style="2" customWidth="1"/>
    <col min="15619" max="15619" width="28" style="2" customWidth="1"/>
    <col min="15620" max="15872" width="11.44140625" style="2"/>
    <col min="15873" max="15873" width="0" style="2" hidden="1" customWidth="1"/>
    <col min="15874" max="15874" width="64.33203125" style="2" customWidth="1"/>
    <col min="15875" max="15875" width="28" style="2" customWidth="1"/>
    <col min="15876" max="16128" width="11.44140625" style="2"/>
    <col min="16129" max="16129" width="0" style="2" hidden="1" customWidth="1"/>
    <col min="16130" max="16130" width="64.33203125" style="2" customWidth="1"/>
    <col min="16131" max="16131" width="28" style="2" customWidth="1"/>
    <col min="16132" max="16384" width="11.44140625" style="2"/>
  </cols>
  <sheetData>
    <row r="1" spans="1:4" ht="11.1" customHeight="1" x14ac:dyDescent="0.3">
      <c r="B1"/>
    </row>
    <row r="2" spans="1:4" ht="11.1" customHeight="1" x14ac:dyDescent="0.3">
      <c r="B2" s="1"/>
    </row>
    <row r="3" spans="1:4" ht="11.1" customHeight="1" x14ac:dyDescent="0.3">
      <c r="B3" s="1"/>
    </row>
    <row r="4" spans="1:4" ht="11.1" customHeight="1" x14ac:dyDescent="0.3"/>
    <row r="5" spans="1:4" ht="11.1" customHeight="1" x14ac:dyDescent="0.3"/>
    <row r="6" spans="1:4" ht="11.1" customHeight="1" x14ac:dyDescent="0.3"/>
    <row r="7" spans="1:4" ht="11.1" customHeight="1" x14ac:dyDescent="0.3">
      <c r="B7" s="60" t="s">
        <v>120</v>
      </c>
      <c r="C7" s="60"/>
      <c r="D7" s="4"/>
    </row>
    <row r="8" spans="1:4" ht="11.1" customHeight="1" x14ac:dyDescent="0.3">
      <c r="B8" s="3"/>
      <c r="C8" s="29"/>
      <c r="D8" s="4"/>
    </row>
    <row r="9" spans="1:4" s="24" customFormat="1" ht="14.1" customHeight="1" x14ac:dyDescent="0.3">
      <c r="A9" s="26"/>
      <c r="B9" s="30" t="s">
        <v>75</v>
      </c>
      <c r="C9" s="31"/>
    </row>
    <row r="10" spans="1:4" ht="11.1" customHeight="1" x14ac:dyDescent="0.3">
      <c r="C10" s="32" t="s">
        <v>74</v>
      </c>
    </row>
    <row r="11" spans="1:4" ht="10.199999999999999" customHeight="1" x14ac:dyDescent="0.3">
      <c r="B11" s="61" t="s">
        <v>76</v>
      </c>
      <c r="C11" s="5"/>
    </row>
    <row r="12" spans="1:4" ht="9" customHeight="1" x14ac:dyDescent="0.3">
      <c r="B12" s="62"/>
      <c r="C12" s="33">
        <v>43830</v>
      </c>
    </row>
    <row r="13" spans="1:4" ht="10.199999999999999" customHeight="1" x14ac:dyDescent="0.3">
      <c r="B13" s="63"/>
      <c r="C13" s="34"/>
    </row>
    <row r="14" spans="1:4" ht="11.1" customHeight="1" x14ac:dyDescent="0.3">
      <c r="A14" s="35"/>
      <c r="B14" s="36" t="s">
        <v>0</v>
      </c>
      <c r="C14" s="37"/>
    </row>
    <row r="15" spans="1:4" ht="8.6999999999999993" customHeight="1" x14ac:dyDescent="0.3">
      <c r="A15" s="35"/>
      <c r="B15" s="38" t="s">
        <v>1</v>
      </c>
      <c r="C15" s="7">
        <f>C16+C21+C25+C28+C29+C30+C31</f>
        <v>553870575.3599999</v>
      </c>
    </row>
    <row r="16" spans="1:4" ht="8.6999999999999993" customHeight="1" x14ac:dyDescent="0.3">
      <c r="A16" s="35"/>
      <c r="B16" s="39" t="s">
        <v>2</v>
      </c>
      <c r="C16" s="8">
        <f>SUM(C17:C20)</f>
        <v>1201472.9100000001</v>
      </c>
    </row>
    <row r="17" spans="1:3" ht="8.6999999999999993" customHeight="1" x14ac:dyDescent="0.3">
      <c r="A17" s="35" t="s">
        <v>77</v>
      </c>
      <c r="B17" s="40" t="s">
        <v>3</v>
      </c>
      <c r="C17" s="9">
        <v>0</v>
      </c>
    </row>
    <row r="18" spans="1:3" ht="8.6999999999999993" customHeight="1" x14ac:dyDescent="0.3">
      <c r="A18" s="35" t="s">
        <v>78</v>
      </c>
      <c r="B18" s="40" t="s">
        <v>4</v>
      </c>
      <c r="C18" s="9">
        <v>1076885.78</v>
      </c>
    </row>
    <row r="19" spans="1:3" ht="8.6999999999999993" customHeight="1" x14ac:dyDescent="0.3">
      <c r="A19" s="35">
        <v>209</v>
      </c>
      <c r="B19" s="40" t="s">
        <v>5</v>
      </c>
      <c r="C19" s="9">
        <v>0</v>
      </c>
    </row>
    <row r="20" spans="1:3" ht="8.6999999999999993" customHeight="1" x14ac:dyDescent="0.3">
      <c r="A20" s="35" t="s">
        <v>79</v>
      </c>
      <c r="B20" s="40" t="s">
        <v>6</v>
      </c>
      <c r="C20" s="9">
        <v>124587.13</v>
      </c>
    </row>
    <row r="21" spans="1:3" ht="8.6999999999999993" customHeight="1" x14ac:dyDescent="0.3">
      <c r="A21" s="35"/>
      <c r="B21" s="41" t="s">
        <v>7</v>
      </c>
      <c r="C21" s="10">
        <f>SUM(C22:C24)</f>
        <v>552575374.01999998</v>
      </c>
    </row>
    <row r="22" spans="1:3" ht="8.6999999999999993" customHeight="1" x14ac:dyDescent="0.3">
      <c r="A22" s="35" t="s">
        <v>80</v>
      </c>
      <c r="B22" s="40" t="s">
        <v>8</v>
      </c>
      <c r="C22" s="9">
        <v>208304087.13</v>
      </c>
    </row>
    <row r="23" spans="1:3" ht="8.6999999999999993" customHeight="1" x14ac:dyDescent="0.3">
      <c r="A23" s="35">
        <v>239</v>
      </c>
      <c r="B23" s="40" t="s">
        <v>5</v>
      </c>
      <c r="C23" s="9">
        <v>0</v>
      </c>
    </row>
    <row r="24" spans="1:3" ht="8.6999999999999993" customHeight="1" x14ac:dyDescent="0.3">
      <c r="A24" s="35" t="s">
        <v>81</v>
      </c>
      <c r="B24" s="42" t="s">
        <v>9</v>
      </c>
      <c r="C24" s="9">
        <v>344271286.88999999</v>
      </c>
    </row>
    <row r="25" spans="1:3" ht="8.6999999999999993" customHeight="1" x14ac:dyDescent="0.3">
      <c r="A25" s="43"/>
      <c r="B25" s="44" t="s">
        <v>10</v>
      </c>
      <c r="C25" s="10">
        <f>SUM(C26:C27)</f>
        <v>0</v>
      </c>
    </row>
    <row r="26" spans="1:3" ht="8.6999999999999993" customHeight="1" x14ac:dyDescent="0.3">
      <c r="A26" s="35" t="s">
        <v>82</v>
      </c>
      <c r="B26" s="40" t="s">
        <v>11</v>
      </c>
      <c r="C26" s="9">
        <v>0</v>
      </c>
    </row>
    <row r="27" spans="1:3" ht="8.6999999999999993" customHeight="1" x14ac:dyDescent="0.3">
      <c r="A27" s="35" t="s">
        <v>83</v>
      </c>
      <c r="B27" s="40" t="s">
        <v>12</v>
      </c>
      <c r="C27" s="9">
        <v>0</v>
      </c>
    </row>
    <row r="28" spans="1:3" ht="8.6999999999999993" customHeight="1" x14ac:dyDescent="0.3">
      <c r="A28" s="35" t="s">
        <v>84</v>
      </c>
      <c r="B28" s="44" t="s">
        <v>13</v>
      </c>
      <c r="C28" s="11">
        <v>0</v>
      </c>
    </row>
    <row r="29" spans="1:3" ht="8.6999999999999993" customHeight="1" x14ac:dyDescent="0.3">
      <c r="A29" s="35" t="s">
        <v>85</v>
      </c>
      <c r="B29" s="41" t="s">
        <v>14</v>
      </c>
      <c r="C29" s="11">
        <v>90521.43</v>
      </c>
    </row>
    <row r="30" spans="1:3" ht="8.6999999999999993" customHeight="1" x14ac:dyDescent="0.3">
      <c r="A30" s="35">
        <v>474</v>
      </c>
      <c r="B30" s="41" t="s">
        <v>15</v>
      </c>
      <c r="C30" s="12">
        <v>3207</v>
      </c>
    </row>
    <row r="31" spans="1:3" ht="8.6999999999999993" customHeight="1" x14ac:dyDescent="0.3">
      <c r="A31" s="35"/>
      <c r="B31" s="45" t="s">
        <v>16</v>
      </c>
      <c r="C31" s="13">
        <v>0</v>
      </c>
    </row>
    <row r="32" spans="1:3" ht="8.6999999999999993" customHeight="1" x14ac:dyDescent="0.3">
      <c r="A32" s="35"/>
      <c r="B32" s="38" t="s">
        <v>17</v>
      </c>
      <c r="C32" s="14">
        <f>C33+C39+C42+C46+C47+C48+C49</f>
        <v>70944422.710000008</v>
      </c>
    </row>
    <row r="33" spans="1:3" ht="8.6999999999999993" customHeight="1" x14ac:dyDescent="0.3">
      <c r="A33" s="35"/>
      <c r="B33" s="39" t="s">
        <v>18</v>
      </c>
      <c r="C33" s="15">
        <f>C34+C37+C38</f>
        <v>0</v>
      </c>
    </row>
    <row r="34" spans="1:3" ht="8.6999999999999993" customHeight="1" x14ac:dyDescent="0.3">
      <c r="A34" s="35"/>
      <c r="B34" s="46" t="s">
        <v>19</v>
      </c>
      <c r="C34" s="16">
        <f>SUM(C35:C36)</f>
        <v>0</v>
      </c>
    </row>
    <row r="35" spans="1:3" ht="8.6999999999999993" customHeight="1" x14ac:dyDescent="0.3">
      <c r="A35" s="35" t="s">
        <v>86</v>
      </c>
      <c r="B35" s="47" t="s">
        <v>8</v>
      </c>
      <c r="C35" s="17">
        <v>0</v>
      </c>
    </row>
    <row r="36" spans="1:3" ht="8.6999999999999993" customHeight="1" x14ac:dyDescent="0.3">
      <c r="A36" s="35"/>
      <c r="B36" s="47" t="s">
        <v>20</v>
      </c>
      <c r="C36" s="17">
        <v>0</v>
      </c>
    </row>
    <row r="37" spans="1:3" ht="8.6999999999999993" customHeight="1" x14ac:dyDescent="0.3">
      <c r="A37" s="35" t="s">
        <v>87</v>
      </c>
      <c r="B37" s="46" t="s">
        <v>21</v>
      </c>
      <c r="C37" s="12">
        <v>0</v>
      </c>
    </row>
    <row r="38" spans="1:3" ht="8.6999999999999993" customHeight="1" x14ac:dyDescent="0.3">
      <c r="A38" s="35" t="s">
        <v>88</v>
      </c>
      <c r="B38" s="48" t="s">
        <v>22</v>
      </c>
      <c r="C38" s="18">
        <v>0</v>
      </c>
    </row>
    <row r="39" spans="1:3" ht="8.6999999999999993" customHeight="1" x14ac:dyDescent="0.3">
      <c r="A39" s="35"/>
      <c r="B39" s="41" t="s">
        <v>23</v>
      </c>
      <c r="C39" s="10">
        <f>SUM(C40:C41)</f>
        <v>54749.24</v>
      </c>
    </row>
    <row r="40" spans="1:3" ht="8.6999999999999993" customHeight="1" x14ac:dyDescent="0.3">
      <c r="A40" s="35" t="s">
        <v>89</v>
      </c>
      <c r="B40" s="40" t="s">
        <v>24</v>
      </c>
      <c r="C40" s="9">
        <v>54749.24</v>
      </c>
    </row>
    <row r="41" spans="1:3" ht="8.6999999999999993" customHeight="1" x14ac:dyDescent="0.3">
      <c r="A41" s="35">
        <v>407</v>
      </c>
      <c r="B41" s="40" t="s">
        <v>5</v>
      </c>
      <c r="C41" s="9">
        <v>0</v>
      </c>
    </row>
    <row r="42" spans="1:3" ht="8.6999999999999993" customHeight="1" x14ac:dyDescent="0.3">
      <c r="A42" s="35"/>
      <c r="B42" s="41" t="s">
        <v>25</v>
      </c>
      <c r="C42" s="10">
        <f>SUM(C43:C45)</f>
        <v>58599249.940000005</v>
      </c>
    </row>
    <row r="43" spans="1:3" ht="8.6999999999999993" customHeight="1" x14ac:dyDescent="0.3">
      <c r="A43" s="35" t="s">
        <v>90</v>
      </c>
      <c r="B43" s="40" t="s">
        <v>26</v>
      </c>
      <c r="C43" s="9">
        <v>51268671.340000004</v>
      </c>
    </row>
    <row r="44" spans="1:3" ht="8.6999999999999993" customHeight="1" x14ac:dyDescent="0.3">
      <c r="A44" s="35">
        <v>5580</v>
      </c>
      <c r="B44" s="40" t="s">
        <v>27</v>
      </c>
      <c r="C44" s="9">
        <v>0</v>
      </c>
    </row>
    <row r="45" spans="1:3" ht="8.6999999999999993" customHeight="1" x14ac:dyDescent="0.3">
      <c r="A45" s="35" t="s">
        <v>91</v>
      </c>
      <c r="B45" s="40" t="s">
        <v>28</v>
      </c>
      <c r="C45" s="9">
        <v>7330578.5999999996</v>
      </c>
    </row>
    <row r="46" spans="1:3" ht="8.6999999999999993" customHeight="1" x14ac:dyDescent="0.3">
      <c r="A46" s="35" t="s">
        <v>92</v>
      </c>
      <c r="B46" s="49" t="s">
        <v>29</v>
      </c>
      <c r="C46" s="19">
        <v>0</v>
      </c>
    </row>
    <row r="47" spans="1:3" ht="8.6999999999999993" customHeight="1" x14ac:dyDescent="0.3">
      <c r="A47" s="35" t="s">
        <v>93</v>
      </c>
      <c r="B47" s="49" t="s">
        <v>30</v>
      </c>
      <c r="C47" s="19">
        <v>95701.84</v>
      </c>
    </row>
    <row r="48" spans="1:3" ht="8.6999999999999993" customHeight="1" x14ac:dyDescent="0.3">
      <c r="A48" s="35" t="s">
        <v>94</v>
      </c>
      <c r="B48" s="41" t="s">
        <v>31</v>
      </c>
      <c r="C48" s="19">
        <v>0</v>
      </c>
    </row>
    <row r="49" spans="1:3" ht="8.6999999999999993" customHeight="1" x14ac:dyDescent="0.3">
      <c r="A49" s="35">
        <v>57</v>
      </c>
      <c r="B49" s="45" t="s">
        <v>32</v>
      </c>
      <c r="C49" s="20">
        <v>12194721.689999999</v>
      </c>
    </row>
    <row r="50" spans="1:3" ht="8.6999999999999993" customHeight="1" x14ac:dyDescent="0.3">
      <c r="A50" s="50"/>
      <c r="B50" s="51" t="s">
        <v>33</v>
      </c>
      <c r="C50" s="21">
        <f>C15+C32</f>
        <v>624814998.06999993</v>
      </c>
    </row>
    <row r="51" spans="1:3" ht="11.1" customHeight="1" x14ac:dyDescent="0.3">
      <c r="A51" s="52"/>
      <c r="B51" s="36" t="s">
        <v>34</v>
      </c>
      <c r="C51" s="6"/>
    </row>
    <row r="52" spans="1:3" ht="8.6999999999999993" customHeight="1" x14ac:dyDescent="0.3">
      <c r="A52" s="35"/>
      <c r="B52" s="38" t="s">
        <v>35</v>
      </c>
      <c r="C52" s="14">
        <f>C53+C64</f>
        <v>531875224.22999996</v>
      </c>
    </row>
    <row r="53" spans="1:3" ht="8.6999999999999993" customHeight="1" x14ac:dyDescent="0.3">
      <c r="A53" s="35"/>
      <c r="B53" s="39" t="s">
        <v>36</v>
      </c>
      <c r="C53" s="11">
        <f>C54+C56+C60</f>
        <v>21549914.329999987</v>
      </c>
    </row>
    <row r="54" spans="1:3" ht="8.6999999999999993" customHeight="1" x14ac:dyDescent="0.3">
      <c r="A54" s="35" t="s">
        <v>95</v>
      </c>
      <c r="B54" s="46" t="s">
        <v>37</v>
      </c>
      <c r="C54" s="11">
        <v>1000000</v>
      </c>
    </row>
    <row r="55" spans="1:3" ht="8.6999999999999993" customHeight="1" x14ac:dyDescent="0.3">
      <c r="A55" s="35">
        <v>110</v>
      </c>
      <c r="B55" s="53" t="s">
        <v>38</v>
      </c>
      <c r="C55" s="11">
        <v>0</v>
      </c>
    </row>
    <row r="56" spans="1:3" ht="8.6999999999999993" customHeight="1" x14ac:dyDescent="0.3">
      <c r="A56" s="35" t="s">
        <v>96</v>
      </c>
      <c r="B56" s="46" t="s">
        <v>39</v>
      </c>
      <c r="C56" s="11">
        <v>19630068.399999999</v>
      </c>
    </row>
    <row r="57" spans="1:3" ht="8.6999999999999993" customHeight="1" x14ac:dyDescent="0.3">
      <c r="A57" s="35" t="s">
        <v>97</v>
      </c>
      <c r="B57" s="53" t="s">
        <v>40</v>
      </c>
      <c r="C57" s="11">
        <v>0</v>
      </c>
    </row>
    <row r="58" spans="1:3" ht="8.25" customHeight="1" x14ac:dyDescent="0.3">
      <c r="A58" s="35" t="s">
        <v>98</v>
      </c>
      <c r="B58" s="53" t="s">
        <v>41</v>
      </c>
      <c r="C58" s="11">
        <v>0</v>
      </c>
    </row>
    <row r="59" spans="1:3" ht="8.6999999999999993" customHeight="1" x14ac:dyDescent="0.3">
      <c r="A59" s="35">
        <v>118</v>
      </c>
      <c r="B59" s="53" t="s">
        <v>42</v>
      </c>
      <c r="C59" s="11">
        <v>0</v>
      </c>
    </row>
    <row r="60" spans="1:3" ht="8.6999999999999993" customHeight="1" x14ac:dyDescent="0.3">
      <c r="A60" s="35">
        <v>129</v>
      </c>
      <c r="B60" s="46" t="s">
        <v>43</v>
      </c>
      <c r="C60" s="11">
        <v>919845.92999999004</v>
      </c>
    </row>
    <row r="61" spans="1:3" ht="8.6999999999999993" customHeight="1" x14ac:dyDescent="0.3">
      <c r="A61" s="54" t="s">
        <v>99</v>
      </c>
      <c r="B61" s="53" t="s">
        <v>44</v>
      </c>
      <c r="C61" s="11">
        <v>0</v>
      </c>
    </row>
    <row r="62" spans="1:3" ht="8.6999999999999993" customHeight="1" x14ac:dyDescent="0.3">
      <c r="A62" s="35">
        <v>111</v>
      </c>
      <c r="B62" s="53" t="s">
        <v>45</v>
      </c>
      <c r="C62" s="11">
        <v>0</v>
      </c>
    </row>
    <row r="63" spans="1:3" ht="8.6999999999999993" customHeight="1" x14ac:dyDescent="0.3">
      <c r="A63" s="35" t="s">
        <v>100</v>
      </c>
      <c r="B63" s="44" t="s">
        <v>46</v>
      </c>
      <c r="C63" s="11">
        <v>0</v>
      </c>
    </row>
    <row r="64" spans="1:3" ht="8.6999999999999993" customHeight="1" x14ac:dyDescent="0.3">
      <c r="A64" s="35" t="s">
        <v>101</v>
      </c>
      <c r="B64" s="45" t="s">
        <v>47</v>
      </c>
      <c r="C64" s="11">
        <v>510325309.89999998</v>
      </c>
    </row>
    <row r="65" spans="1:3" ht="8.6999999999999993" customHeight="1" x14ac:dyDescent="0.3">
      <c r="A65" s="35"/>
      <c r="B65" s="38" t="s">
        <v>48</v>
      </c>
      <c r="C65" s="14">
        <f>C66+C70+C75+C76+C77+C78+C79</f>
        <v>57556167.770000003</v>
      </c>
    </row>
    <row r="66" spans="1:3" ht="8.6999999999999993" customHeight="1" x14ac:dyDescent="0.3">
      <c r="A66" s="35"/>
      <c r="B66" s="55" t="s">
        <v>49</v>
      </c>
      <c r="C66" s="15">
        <f>SUM(C67:C69)</f>
        <v>2385784.64</v>
      </c>
    </row>
    <row r="67" spans="1:3" ht="8.6999999999999993" customHeight="1" x14ac:dyDescent="0.3">
      <c r="A67" s="35">
        <v>140</v>
      </c>
      <c r="B67" s="40" t="s">
        <v>63</v>
      </c>
      <c r="C67" s="17">
        <v>2385784.64</v>
      </c>
    </row>
    <row r="68" spans="1:3" ht="8.6999999999999993" customHeight="1" x14ac:dyDescent="0.3">
      <c r="A68" s="35">
        <v>143</v>
      </c>
      <c r="B68" s="40" t="s">
        <v>50</v>
      </c>
      <c r="C68" s="17">
        <v>0</v>
      </c>
    </row>
    <row r="69" spans="1:3" ht="8.6999999999999993" customHeight="1" x14ac:dyDescent="0.3">
      <c r="A69" s="35" t="s">
        <v>102</v>
      </c>
      <c r="B69" s="40" t="s">
        <v>51</v>
      </c>
      <c r="C69" s="17">
        <v>0</v>
      </c>
    </row>
    <row r="70" spans="1:3" ht="8.6999999999999993" customHeight="1" x14ac:dyDescent="0.3">
      <c r="A70" s="35"/>
      <c r="B70" s="41" t="s">
        <v>52</v>
      </c>
      <c r="C70" s="16">
        <f>SUM(C71:C74)</f>
        <v>210716.21</v>
      </c>
    </row>
    <row r="71" spans="1:3" ht="8.6999999999999993" customHeight="1" x14ac:dyDescent="0.3">
      <c r="A71" s="35" t="s">
        <v>103</v>
      </c>
      <c r="B71" s="40" t="s">
        <v>53</v>
      </c>
      <c r="C71" s="17">
        <v>0</v>
      </c>
    </row>
    <row r="72" spans="1:3" ht="8.6999999999999993" customHeight="1" x14ac:dyDescent="0.3">
      <c r="A72" s="35" t="s">
        <v>104</v>
      </c>
      <c r="B72" s="40" t="s">
        <v>54</v>
      </c>
      <c r="C72" s="17">
        <v>0</v>
      </c>
    </row>
    <row r="73" spans="1:3" ht="8.6999999999999993" customHeight="1" x14ac:dyDescent="0.3">
      <c r="A73" s="35" t="s">
        <v>105</v>
      </c>
      <c r="B73" s="40" t="s">
        <v>55</v>
      </c>
      <c r="C73" s="17">
        <v>0</v>
      </c>
    </row>
    <row r="74" spans="1:3" ht="8.6999999999999993" customHeight="1" x14ac:dyDescent="0.3">
      <c r="A74" s="35" t="s">
        <v>106</v>
      </c>
      <c r="B74" s="40" t="s">
        <v>56</v>
      </c>
      <c r="C74" s="17">
        <v>210716.21</v>
      </c>
    </row>
    <row r="75" spans="1:3" ht="8.6999999999999993" customHeight="1" x14ac:dyDescent="0.3">
      <c r="A75" s="35" t="s">
        <v>107</v>
      </c>
      <c r="B75" s="44" t="s">
        <v>57</v>
      </c>
      <c r="C75" s="11">
        <v>0</v>
      </c>
    </row>
    <row r="76" spans="1:3" ht="8.6999999999999993" customHeight="1" x14ac:dyDescent="0.3">
      <c r="A76" s="35">
        <v>479</v>
      </c>
      <c r="B76" s="41" t="s">
        <v>58</v>
      </c>
      <c r="C76" s="11">
        <v>54959666.920000002</v>
      </c>
    </row>
    <row r="77" spans="1:3" ht="8.6999999999999993" customHeight="1" x14ac:dyDescent="0.3">
      <c r="A77" s="35">
        <v>181</v>
      </c>
      <c r="B77" s="44" t="s">
        <v>59</v>
      </c>
      <c r="C77" s="11">
        <v>0</v>
      </c>
    </row>
    <row r="78" spans="1:3" ht="8.6999999999999993" customHeight="1" x14ac:dyDescent="0.3">
      <c r="A78" s="35"/>
      <c r="B78" s="44" t="s">
        <v>60</v>
      </c>
      <c r="C78" s="11">
        <v>0</v>
      </c>
    </row>
    <row r="79" spans="1:3" ht="8.6999999999999993" customHeight="1" x14ac:dyDescent="0.3">
      <c r="A79" s="35"/>
      <c r="B79" s="56" t="s">
        <v>108</v>
      </c>
      <c r="C79" s="22">
        <v>0</v>
      </c>
    </row>
    <row r="80" spans="1:3" ht="8.6999999999999993" customHeight="1" x14ac:dyDescent="0.3">
      <c r="A80" s="35"/>
      <c r="B80" s="38" t="s">
        <v>61</v>
      </c>
      <c r="C80" s="14">
        <f>C81+C82+C86+C91+C92+C95+C96</f>
        <v>35383606.07</v>
      </c>
    </row>
    <row r="81" spans="1:3" ht="8.6999999999999993" customHeight="1" x14ac:dyDescent="0.3">
      <c r="A81" s="35" t="s">
        <v>109</v>
      </c>
      <c r="B81" s="55" t="s">
        <v>110</v>
      </c>
      <c r="C81" s="23">
        <v>0</v>
      </c>
    </row>
    <row r="82" spans="1:3" ht="8.6999999999999993" customHeight="1" x14ac:dyDescent="0.3">
      <c r="A82" s="35"/>
      <c r="B82" s="44" t="s">
        <v>62</v>
      </c>
      <c r="C82" s="16">
        <f>SUM(C83:C85)</f>
        <v>2442755.16</v>
      </c>
    </row>
    <row r="83" spans="1:3" ht="8.6999999999999993" customHeight="1" x14ac:dyDescent="0.3">
      <c r="A83" s="35">
        <v>5290</v>
      </c>
      <c r="B83" s="40" t="s">
        <v>63</v>
      </c>
      <c r="C83" s="17">
        <v>809330.01</v>
      </c>
    </row>
    <row r="84" spans="1:3" ht="8.6999999999999993" customHeight="1" x14ac:dyDescent="0.3">
      <c r="A84" s="35">
        <v>5293</v>
      </c>
      <c r="B84" s="40" t="s">
        <v>64</v>
      </c>
      <c r="C84" s="17">
        <v>0</v>
      </c>
    </row>
    <row r="85" spans="1:3" ht="8.6999999999999993" customHeight="1" x14ac:dyDescent="0.3">
      <c r="A85" s="35" t="s">
        <v>111</v>
      </c>
      <c r="B85" s="40" t="s">
        <v>51</v>
      </c>
      <c r="C85" s="17">
        <v>1633425.15</v>
      </c>
    </row>
    <row r="86" spans="1:3" ht="8.6999999999999993" customHeight="1" x14ac:dyDescent="0.3">
      <c r="A86" s="35"/>
      <c r="B86" s="41" t="s">
        <v>65</v>
      </c>
      <c r="C86" s="16">
        <f>SUM(C87:C90)</f>
        <v>3494660.19</v>
      </c>
    </row>
    <row r="87" spans="1:3" ht="8.6999999999999993" customHeight="1" x14ac:dyDescent="0.3">
      <c r="A87" s="35" t="s">
        <v>112</v>
      </c>
      <c r="B87" s="40" t="s">
        <v>53</v>
      </c>
      <c r="C87" s="9">
        <v>0</v>
      </c>
    </row>
    <row r="88" spans="1:3" ht="8.6999999999999993" customHeight="1" x14ac:dyDescent="0.3">
      <c r="A88" s="35" t="s">
        <v>113</v>
      </c>
      <c r="B88" s="40" t="s">
        <v>54</v>
      </c>
      <c r="C88" s="9">
        <v>0</v>
      </c>
    </row>
    <row r="89" spans="1:3" ht="8.6999999999999993" customHeight="1" x14ac:dyDescent="0.3">
      <c r="A89" s="35" t="s">
        <v>114</v>
      </c>
      <c r="B89" s="40" t="s">
        <v>55</v>
      </c>
      <c r="C89" s="9">
        <v>0</v>
      </c>
    </row>
    <row r="90" spans="1:3" ht="8.6999999999999993" customHeight="1" x14ac:dyDescent="0.3">
      <c r="A90" s="35" t="s">
        <v>115</v>
      </c>
      <c r="B90" s="42" t="s">
        <v>66</v>
      </c>
      <c r="C90" s="9">
        <v>3494660.19</v>
      </c>
    </row>
    <row r="91" spans="1:3" ht="8.6999999999999993" customHeight="1" x14ac:dyDescent="0.3">
      <c r="A91" s="35" t="s">
        <v>116</v>
      </c>
      <c r="B91" s="41" t="s">
        <v>67</v>
      </c>
      <c r="C91" s="11">
        <v>0</v>
      </c>
    </row>
    <row r="92" spans="1:3" ht="8.6999999999999993" customHeight="1" x14ac:dyDescent="0.3">
      <c r="A92" s="35"/>
      <c r="B92" s="41" t="s">
        <v>68</v>
      </c>
      <c r="C92" s="16">
        <f>SUM(C93:C94)</f>
        <v>25359030.960000001</v>
      </c>
    </row>
    <row r="93" spans="1:3" ht="8.6999999999999993" customHeight="1" x14ac:dyDescent="0.3">
      <c r="A93" s="35" t="s">
        <v>117</v>
      </c>
      <c r="B93" s="40" t="s">
        <v>69</v>
      </c>
      <c r="C93" s="9">
        <v>18244345.940000001</v>
      </c>
    </row>
    <row r="94" spans="1:3" ht="8.6999999999999993" customHeight="1" x14ac:dyDescent="0.3">
      <c r="A94" s="35" t="s">
        <v>118</v>
      </c>
      <c r="B94" s="40" t="s">
        <v>70</v>
      </c>
      <c r="C94" s="9">
        <v>7114685.0199999996</v>
      </c>
    </row>
    <row r="95" spans="1:3" ht="8.6999999999999993" customHeight="1" x14ac:dyDescent="0.3">
      <c r="A95" s="35" t="s">
        <v>119</v>
      </c>
      <c r="B95" s="41" t="s">
        <v>71</v>
      </c>
      <c r="C95" s="11">
        <v>4087159.76</v>
      </c>
    </row>
    <row r="96" spans="1:3" ht="8.6999999999999993" customHeight="1" x14ac:dyDescent="0.3">
      <c r="A96" s="35"/>
      <c r="B96" s="45" t="s">
        <v>72</v>
      </c>
      <c r="C96" s="22">
        <v>0</v>
      </c>
    </row>
    <row r="97" spans="1:3" ht="8.6999999999999993" customHeight="1" x14ac:dyDescent="0.3">
      <c r="A97" s="50"/>
      <c r="B97" s="51" t="s">
        <v>73</v>
      </c>
      <c r="C97" s="21">
        <f>C52+C65+C80</f>
        <v>624814998.07000005</v>
      </c>
    </row>
    <row r="98" spans="1:3" ht="12" customHeight="1" x14ac:dyDescent="0.3">
      <c r="A98" s="57"/>
      <c r="B98" s="28"/>
    </row>
    <row r="99" spans="1:3" x14ac:dyDescent="0.3">
      <c r="B99" s="58"/>
    </row>
    <row r="100" spans="1:3" x14ac:dyDescent="0.3">
      <c r="B100" s="58"/>
    </row>
    <row r="101" spans="1:3" x14ac:dyDescent="0.3">
      <c r="B101" s="59"/>
    </row>
  </sheetData>
  <mergeCells count="2">
    <mergeCell ref="B7:C7"/>
    <mergeCell ref="B11:B13"/>
  </mergeCells>
  <dataValidations count="1">
    <dataValidation type="decimal" allowBlank="1" showErrorMessage="1" errorTitle="Error de datos" error="Sólo son posibles valores numéricos" sqref="C30:C31 IY30:IY31 SU30:SU31 ACQ30:ACQ31 AMM30:AMM31 AWI30:AWI31 BGE30:BGE31 BQA30:BQA31 BZW30:BZW31 CJS30:CJS31 CTO30:CTO31 DDK30:DDK31 DNG30:DNG31 DXC30:DXC31 EGY30:EGY31 EQU30:EQU31 FAQ30:FAQ31 FKM30:FKM31 FUI30:FUI31 GEE30:GEE31 GOA30:GOA31 GXW30:GXW31 HHS30:HHS31 HRO30:HRO31 IBK30:IBK31 ILG30:ILG31 IVC30:IVC31 JEY30:JEY31 JOU30:JOU31 JYQ30:JYQ31 KIM30:KIM31 KSI30:KSI31 LCE30:LCE31 LMA30:LMA31 LVW30:LVW31 MFS30:MFS31 MPO30:MPO31 MZK30:MZK31 NJG30:NJG31 NTC30:NTC31 OCY30:OCY31 OMU30:OMU31 OWQ30:OWQ31 PGM30:PGM31 PQI30:PQI31 QAE30:QAE31 QKA30:QKA31 QTW30:QTW31 RDS30:RDS31 RNO30:RNO31 RXK30:RXK31 SHG30:SHG31 SRC30:SRC31 TAY30:TAY31 TKU30:TKU31 TUQ30:TUQ31 UEM30:UEM31 UOI30:UOI31 UYE30:UYE31 VIA30:VIA31 VRW30:VRW31 WBS30:WBS31 WLO30:WLO31 WVK30:WVK31 C65551:C65552 IY65551:IY65552 SU65551:SU65552 ACQ65551:ACQ65552 AMM65551:AMM65552 AWI65551:AWI65552 BGE65551:BGE65552 BQA65551:BQA65552 BZW65551:BZW65552 CJS65551:CJS65552 CTO65551:CTO65552 DDK65551:DDK65552 DNG65551:DNG65552 DXC65551:DXC65552 EGY65551:EGY65552 EQU65551:EQU65552 FAQ65551:FAQ65552 FKM65551:FKM65552 FUI65551:FUI65552 GEE65551:GEE65552 GOA65551:GOA65552 GXW65551:GXW65552 HHS65551:HHS65552 HRO65551:HRO65552 IBK65551:IBK65552 ILG65551:ILG65552 IVC65551:IVC65552 JEY65551:JEY65552 JOU65551:JOU65552 JYQ65551:JYQ65552 KIM65551:KIM65552 KSI65551:KSI65552 LCE65551:LCE65552 LMA65551:LMA65552 LVW65551:LVW65552 MFS65551:MFS65552 MPO65551:MPO65552 MZK65551:MZK65552 NJG65551:NJG65552 NTC65551:NTC65552 OCY65551:OCY65552 OMU65551:OMU65552 OWQ65551:OWQ65552 PGM65551:PGM65552 PQI65551:PQI65552 QAE65551:QAE65552 QKA65551:QKA65552 QTW65551:QTW65552 RDS65551:RDS65552 RNO65551:RNO65552 RXK65551:RXK65552 SHG65551:SHG65552 SRC65551:SRC65552 TAY65551:TAY65552 TKU65551:TKU65552 TUQ65551:TUQ65552 UEM65551:UEM65552 UOI65551:UOI65552 UYE65551:UYE65552 VIA65551:VIA65552 VRW65551:VRW65552 WBS65551:WBS65552 WLO65551:WLO65552 WVK65551:WVK65552 C131087:C131088 IY131087:IY131088 SU131087:SU131088 ACQ131087:ACQ131088 AMM131087:AMM131088 AWI131087:AWI131088 BGE131087:BGE131088 BQA131087:BQA131088 BZW131087:BZW131088 CJS131087:CJS131088 CTO131087:CTO131088 DDK131087:DDK131088 DNG131087:DNG131088 DXC131087:DXC131088 EGY131087:EGY131088 EQU131087:EQU131088 FAQ131087:FAQ131088 FKM131087:FKM131088 FUI131087:FUI131088 GEE131087:GEE131088 GOA131087:GOA131088 GXW131087:GXW131088 HHS131087:HHS131088 HRO131087:HRO131088 IBK131087:IBK131088 ILG131087:ILG131088 IVC131087:IVC131088 JEY131087:JEY131088 JOU131087:JOU131088 JYQ131087:JYQ131088 KIM131087:KIM131088 KSI131087:KSI131088 LCE131087:LCE131088 LMA131087:LMA131088 LVW131087:LVW131088 MFS131087:MFS131088 MPO131087:MPO131088 MZK131087:MZK131088 NJG131087:NJG131088 NTC131087:NTC131088 OCY131087:OCY131088 OMU131087:OMU131088 OWQ131087:OWQ131088 PGM131087:PGM131088 PQI131087:PQI131088 QAE131087:QAE131088 QKA131087:QKA131088 QTW131087:QTW131088 RDS131087:RDS131088 RNO131087:RNO131088 RXK131087:RXK131088 SHG131087:SHG131088 SRC131087:SRC131088 TAY131087:TAY131088 TKU131087:TKU131088 TUQ131087:TUQ131088 UEM131087:UEM131088 UOI131087:UOI131088 UYE131087:UYE131088 VIA131087:VIA131088 VRW131087:VRW131088 WBS131087:WBS131088 WLO131087:WLO131088 WVK131087:WVK131088 C196623:C196624 IY196623:IY196624 SU196623:SU196624 ACQ196623:ACQ196624 AMM196623:AMM196624 AWI196623:AWI196624 BGE196623:BGE196624 BQA196623:BQA196624 BZW196623:BZW196624 CJS196623:CJS196624 CTO196623:CTO196624 DDK196623:DDK196624 DNG196623:DNG196624 DXC196623:DXC196624 EGY196623:EGY196624 EQU196623:EQU196624 FAQ196623:FAQ196624 FKM196623:FKM196624 FUI196623:FUI196624 GEE196623:GEE196624 GOA196623:GOA196624 GXW196623:GXW196624 HHS196623:HHS196624 HRO196623:HRO196624 IBK196623:IBK196624 ILG196623:ILG196624 IVC196623:IVC196624 JEY196623:JEY196624 JOU196623:JOU196624 JYQ196623:JYQ196624 KIM196623:KIM196624 KSI196623:KSI196624 LCE196623:LCE196624 LMA196623:LMA196624 LVW196623:LVW196624 MFS196623:MFS196624 MPO196623:MPO196624 MZK196623:MZK196624 NJG196623:NJG196624 NTC196623:NTC196624 OCY196623:OCY196624 OMU196623:OMU196624 OWQ196623:OWQ196624 PGM196623:PGM196624 PQI196623:PQI196624 QAE196623:QAE196624 QKA196623:QKA196624 QTW196623:QTW196624 RDS196623:RDS196624 RNO196623:RNO196624 RXK196623:RXK196624 SHG196623:SHG196624 SRC196623:SRC196624 TAY196623:TAY196624 TKU196623:TKU196624 TUQ196623:TUQ196624 UEM196623:UEM196624 UOI196623:UOI196624 UYE196623:UYE196624 VIA196623:VIA196624 VRW196623:VRW196624 WBS196623:WBS196624 WLO196623:WLO196624 WVK196623:WVK196624 C262159:C262160 IY262159:IY262160 SU262159:SU262160 ACQ262159:ACQ262160 AMM262159:AMM262160 AWI262159:AWI262160 BGE262159:BGE262160 BQA262159:BQA262160 BZW262159:BZW262160 CJS262159:CJS262160 CTO262159:CTO262160 DDK262159:DDK262160 DNG262159:DNG262160 DXC262159:DXC262160 EGY262159:EGY262160 EQU262159:EQU262160 FAQ262159:FAQ262160 FKM262159:FKM262160 FUI262159:FUI262160 GEE262159:GEE262160 GOA262159:GOA262160 GXW262159:GXW262160 HHS262159:HHS262160 HRO262159:HRO262160 IBK262159:IBK262160 ILG262159:ILG262160 IVC262159:IVC262160 JEY262159:JEY262160 JOU262159:JOU262160 JYQ262159:JYQ262160 KIM262159:KIM262160 KSI262159:KSI262160 LCE262159:LCE262160 LMA262159:LMA262160 LVW262159:LVW262160 MFS262159:MFS262160 MPO262159:MPO262160 MZK262159:MZK262160 NJG262159:NJG262160 NTC262159:NTC262160 OCY262159:OCY262160 OMU262159:OMU262160 OWQ262159:OWQ262160 PGM262159:PGM262160 PQI262159:PQI262160 QAE262159:QAE262160 QKA262159:QKA262160 QTW262159:QTW262160 RDS262159:RDS262160 RNO262159:RNO262160 RXK262159:RXK262160 SHG262159:SHG262160 SRC262159:SRC262160 TAY262159:TAY262160 TKU262159:TKU262160 TUQ262159:TUQ262160 UEM262159:UEM262160 UOI262159:UOI262160 UYE262159:UYE262160 VIA262159:VIA262160 VRW262159:VRW262160 WBS262159:WBS262160 WLO262159:WLO262160 WVK262159:WVK262160 C327695:C327696 IY327695:IY327696 SU327695:SU327696 ACQ327695:ACQ327696 AMM327695:AMM327696 AWI327695:AWI327696 BGE327695:BGE327696 BQA327695:BQA327696 BZW327695:BZW327696 CJS327695:CJS327696 CTO327695:CTO327696 DDK327695:DDK327696 DNG327695:DNG327696 DXC327695:DXC327696 EGY327695:EGY327696 EQU327695:EQU327696 FAQ327695:FAQ327696 FKM327695:FKM327696 FUI327695:FUI327696 GEE327695:GEE327696 GOA327695:GOA327696 GXW327695:GXW327696 HHS327695:HHS327696 HRO327695:HRO327696 IBK327695:IBK327696 ILG327695:ILG327696 IVC327695:IVC327696 JEY327695:JEY327696 JOU327695:JOU327696 JYQ327695:JYQ327696 KIM327695:KIM327696 KSI327695:KSI327696 LCE327695:LCE327696 LMA327695:LMA327696 LVW327695:LVW327696 MFS327695:MFS327696 MPO327695:MPO327696 MZK327695:MZK327696 NJG327695:NJG327696 NTC327695:NTC327696 OCY327695:OCY327696 OMU327695:OMU327696 OWQ327695:OWQ327696 PGM327695:PGM327696 PQI327695:PQI327696 QAE327695:QAE327696 QKA327695:QKA327696 QTW327695:QTW327696 RDS327695:RDS327696 RNO327695:RNO327696 RXK327695:RXK327696 SHG327695:SHG327696 SRC327695:SRC327696 TAY327695:TAY327696 TKU327695:TKU327696 TUQ327695:TUQ327696 UEM327695:UEM327696 UOI327695:UOI327696 UYE327695:UYE327696 VIA327695:VIA327696 VRW327695:VRW327696 WBS327695:WBS327696 WLO327695:WLO327696 WVK327695:WVK327696 C393231:C393232 IY393231:IY393232 SU393231:SU393232 ACQ393231:ACQ393232 AMM393231:AMM393232 AWI393231:AWI393232 BGE393231:BGE393232 BQA393231:BQA393232 BZW393231:BZW393232 CJS393231:CJS393232 CTO393231:CTO393232 DDK393231:DDK393232 DNG393231:DNG393232 DXC393231:DXC393232 EGY393231:EGY393232 EQU393231:EQU393232 FAQ393231:FAQ393232 FKM393231:FKM393232 FUI393231:FUI393232 GEE393231:GEE393232 GOA393231:GOA393232 GXW393231:GXW393232 HHS393231:HHS393232 HRO393231:HRO393232 IBK393231:IBK393232 ILG393231:ILG393232 IVC393231:IVC393232 JEY393231:JEY393232 JOU393231:JOU393232 JYQ393231:JYQ393232 KIM393231:KIM393232 KSI393231:KSI393232 LCE393231:LCE393232 LMA393231:LMA393232 LVW393231:LVW393232 MFS393231:MFS393232 MPO393231:MPO393232 MZK393231:MZK393232 NJG393231:NJG393232 NTC393231:NTC393232 OCY393231:OCY393232 OMU393231:OMU393232 OWQ393231:OWQ393232 PGM393231:PGM393232 PQI393231:PQI393232 QAE393231:QAE393232 QKA393231:QKA393232 QTW393231:QTW393232 RDS393231:RDS393232 RNO393231:RNO393232 RXK393231:RXK393232 SHG393231:SHG393232 SRC393231:SRC393232 TAY393231:TAY393232 TKU393231:TKU393232 TUQ393231:TUQ393232 UEM393231:UEM393232 UOI393231:UOI393232 UYE393231:UYE393232 VIA393231:VIA393232 VRW393231:VRW393232 WBS393231:WBS393232 WLO393231:WLO393232 WVK393231:WVK393232 C458767:C458768 IY458767:IY458768 SU458767:SU458768 ACQ458767:ACQ458768 AMM458767:AMM458768 AWI458767:AWI458768 BGE458767:BGE458768 BQA458767:BQA458768 BZW458767:BZW458768 CJS458767:CJS458768 CTO458767:CTO458768 DDK458767:DDK458768 DNG458767:DNG458768 DXC458767:DXC458768 EGY458767:EGY458768 EQU458767:EQU458768 FAQ458767:FAQ458768 FKM458767:FKM458768 FUI458767:FUI458768 GEE458767:GEE458768 GOA458767:GOA458768 GXW458767:GXW458768 HHS458767:HHS458768 HRO458767:HRO458768 IBK458767:IBK458768 ILG458767:ILG458768 IVC458767:IVC458768 JEY458767:JEY458768 JOU458767:JOU458768 JYQ458767:JYQ458768 KIM458767:KIM458768 KSI458767:KSI458768 LCE458767:LCE458768 LMA458767:LMA458768 LVW458767:LVW458768 MFS458767:MFS458768 MPO458767:MPO458768 MZK458767:MZK458768 NJG458767:NJG458768 NTC458767:NTC458768 OCY458767:OCY458768 OMU458767:OMU458768 OWQ458767:OWQ458768 PGM458767:PGM458768 PQI458767:PQI458768 QAE458767:QAE458768 QKA458767:QKA458768 QTW458767:QTW458768 RDS458767:RDS458768 RNO458767:RNO458768 RXK458767:RXK458768 SHG458767:SHG458768 SRC458767:SRC458768 TAY458767:TAY458768 TKU458767:TKU458768 TUQ458767:TUQ458768 UEM458767:UEM458768 UOI458767:UOI458768 UYE458767:UYE458768 VIA458767:VIA458768 VRW458767:VRW458768 WBS458767:WBS458768 WLO458767:WLO458768 WVK458767:WVK458768 C524303:C524304 IY524303:IY524304 SU524303:SU524304 ACQ524303:ACQ524304 AMM524303:AMM524304 AWI524303:AWI524304 BGE524303:BGE524304 BQA524303:BQA524304 BZW524303:BZW524304 CJS524303:CJS524304 CTO524303:CTO524304 DDK524303:DDK524304 DNG524303:DNG524304 DXC524303:DXC524304 EGY524303:EGY524304 EQU524303:EQU524304 FAQ524303:FAQ524304 FKM524303:FKM524304 FUI524303:FUI524304 GEE524303:GEE524304 GOA524303:GOA524304 GXW524303:GXW524304 HHS524303:HHS524304 HRO524303:HRO524304 IBK524303:IBK524304 ILG524303:ILG524304 IVC524303:IVC524304 JEY524303:JEY524304 JOU524303:JOU524304 JYQ524303:JYQ524304 KIM524303:KIM524304 KSI524303:KSI524304 LCE524303:LCE524304 LMA524303:LMA524304 LVW524303:LVW524304 MFS524303:MFS524304 MPO524303:MPO524304 MZK524303:MZK524304 NJG524303:NJG524304 NTC524303:NTC524304 OCY524303:OCY524304 OMU524303:OMU524304 OWQ524303:OWQ524304 PGM524303:PGM524304 PQI524303:PQI524304 QAE524303:QAE524304 QKA524303:QKA524304 QTW524303:QTW524304 RDS524303:RDS524304 RNO524303:RNO524304 RXK524303:RXK524304 SHG524303:SHG524304 SRC524303:SRC524304 TAY524303:TAY524304 TKU524303:TKU524304 TUQ524303:TUQ524304 UEM524303:UEM524304 UOI524303:UOI524304 UYE524303:UYE524304 VIA524303:VIA524304 VRW524303:VRW524304 WBS524303:WBS524304 WLO524303:WLO524304 WVK524303:WVK524304 C589839:C589840 IY589839:IY589840 SU589839:SU589840 ACQ589839:ACQ589840 AMM589839:AMM589840 AWI589839:AWI589840 BGE589839:BGE589840 BQA589839:BQA589840 BZW589839:BZW589840 CJS589839:CJS589840 CTO589839:CTO589840 DDK589839:DDK589840 DNG589839:DNG589840 DXC589839:DXC589840 EGY589839:EGY589840 EQU589839:EQU589840 FAQ589839:FAQ589840 FKM589839:FKM589840 FUI589839:FUI589840 GEE589839:GEE589840 GOA589839:GOA589840 GXW589839:GXW589840 HHS589839:HHS589840 HRO589839:HRO589840 IBK589839:IBK589840 ILG589839:ILG589840 IVC589839:IVC589840 JEY589839:JEY589840 JOU589839:JOU589840 JYQ589839:JYQ589840 KIM589839:KIM589840 KSI589839:KSI589840 LCE589839:LCE589840 LMA589839:LMA589840 LVW589839:LVW589840 MFS589839:MFS589840 MPO589839:MPO589840 MZK589839:MZK589840 NJG589839:NJG589840 NTC589839:NTC589840 OCY589839:OCY589840 OMU589839:OMU589840 OWQ589839:OWQ589840 PGM589839:PGM589840 PQI589839:PQI589840 QAE589839:QAE589840 QKA589839:QKA589840 QTW589839:QTW589840 RDS589839:RDS589840 RNO589839:RNO589840 RXK589839:RXK589840 SHG589839:SHG589840 SRC589839:SRC589840 TAY589839:TAY589840 TKU589839:TKU589840 TUQ589839:TUQ589840 UEM589839:UEM589840 UOI589839:UOI589840 UYE589839:UYE589840 VIA589839:VIA589840 VRW589839:VRW589840 WBS589839:WBS589840 WLO589839:WLO589840 WVK589839:WVK589840 C655375:C655376 IY655375:IY655376 SU655375:SU655376 ACQ655375:ACQ655376 AMM655375:AMM655376 AWI655375:AWI655376 BGE655375:BGE655376 BQA655375:BQA655376 BZW655375:BZW655376 CJS655375:CJS655376 CTO655375:CTO655376 DDK655375:DDK655376 DNG655375:DNG655376 DXC655375:DXC655376 EGY655375:EGY655376 EQU655375:EQU655376 FAQ655375:FAQ655376 FKM655375:FKM655376 FUI655375:FUI655376 GEE655375:GEE655376 GOA655375:GOA655376 GXW655375:GXW655376 HHS655375:HHS655376 HRO655375:HRO655376 IBK655375:IBK655376 ILG655375:ILG655376 IVC655375:IVC655376 JEY655375:JEY655376 JOU655375:JOU655376 JYQ655375:JYQ655376 KIM655375:KIM655376 KSI655375:KSI655376 LCE655375:LCE655376 LMA655375:LMA655376 LVW655375:LVW655376 MFS655375:MFS655376 MPO655375:MPO655376 MZK655375:MZK655376 NJG655375:NJG655376 NTC655375:NTC655376 OCY655375:OCY655376 OMU655375:OMU655376 OWQ655375:OWQ655376 PGM655375:PGM655376 PQI655375:PQI655376 QAE655375:QAE655376 QKA655375:QKA655376 QTW655375:QTW655376 RDS655375:RDS655376 RNO655375:RNO655376 RXK655375:RXK655376 SHG655375:SHG655376 SRC655375:SRC655376 TAY655375:TAY655376 TKU655375:TKU655376 TUQ655375:TUQ655376 UEM655375:UEM655376 UOI655375:UOI655376 UYE655375:UYE655376 VIA655375:VIA655376 VRW655375:VRW655376 WBS655375:WBS655376 WLO655375:WLO655376 WVK655375:WVK655376 C720911:C720912 IY720911:IY720912 SU720911:SU720912 ACQ720911:ACQ720912 AMM720911:AMM720912 AWI720911:AWI720912 BGE720911:BGE720912 BQA720911:BQA720912 BZW720911:BZW720912 CJS720911:CJS720912 CTO720911:CTO720912 DDK720911:DDK720912 DNG720911:DNG720912 DXC720911:DXC720912 EGY720911:EGY720912 EQU720911:EQU720912 FAQ720911:FAQ720912 FKM720911:FKM720912 FUI720911:FUI720912 GEE720911:GEE720912 GOA720911:GOA720912 GXW720911:GXW720912 HHS720911:HHS720912 HRO720911:HRO720912 IBK720911:IBK720912 ILG720911:ILG720912 IVC720911:IVC720912 JEY720911:JEY720912 JOU720911:JOU720912 JYQ720911:JYQ720912 KIM720911:KIM720912 KSI720911:KSI720912 LCE720911:LCE720912 LMA720911:LMA720912 LVW720911:LVW720912 MFS720911:MFS720912 MPO720911:MPO720912 MZK720911:MZK720912 NJG720911:NJG720912 NTC720911:NTC720912 OCY720911:OCY720912 OMU720911:OMU720912 OWQ720911:OWQ720912 PGM720911:PGM720912 PQI720911:PQI720912 QAE720911:QAE720912 QKA720911:QKA720912 QTW720911:QTW720912 RDS720911:RDS720912 RNO720911:RNO720912 RXK720911:RXK720912 SHG720911:SHG720912 SRC720911:SRC720912 TAY720911:TAY720912 TKU720911:TKU720912 TUQ720911:TUQ720912 UEM720911:UEM720912 UOI720911:UOI720912 UYE720911:UYE720912 VIA720911:VIA720912 VRW720911:VRW720912 WBS720911:WBS720912 WLO720911:WLO720912 WVK720911:WVK720912 C786447:C786448 IY786447:IY786448 SU786447:SU786448 ACQ786447:ACQ786448 AMM786447:AMM786448 AWI786447:AWI786448 BGE786447:BGE786448 BQA786447:BQA786448 BZW786447:BZW786448 CJS786447:CJS786448 CTO786447:CTO786448 DDK786447:DDK786448 DNG786447:DNG786448 DXC786447:DXC786448 EGY786447:EGY786448 EQU786447:EQU786448 FAQ786447:FAQ786448 FKM786447:FKM786448 FUI786447:FUI786448 GEE786447:GEE786448 GOA786447:GOA786448 GXW786447:GXW786448 HHS786447:HHS786448 HRO786447:HRO786448 IBK786447:IBK786448 ILG786447:ILG786448 IVC786447:IVC786448 JEY786447:JEY786448 JOU786447:JOU786448 JYQ786447:JYQ786448 KIM786447:KIM786448 KSI786447:KSI786448 LCE786447:LCE786448 LMA786447:LMA786448 LVW786447:LVW786448 MFS786447:MFS786448 MPO786447:MPO786448 MZK786447:MZK786448 NJG786447:NJG786448 NTC786447:NTC786448 OCY786447:OCY786448 OMU786447:OMU786448 OWQ786447:OWQ786448 PGM786447:PGM786448 PQI786447:PQI786448 QAE786447:QAE786448 QKA786447:QKA786448 QTW786447:QTW786448 RDS786447:RDS786448 RNO786447:RNO786448 RXK786447:RXK786448 SHG786447:SHG786448 SRC786447:SRC786448 TAY786447:TAY786448 TKU786447:TKU786448 TUQ786447:TUQ786448 UEM786447:UEM786448 UOI786447:UOI786448 UYE786447:UYE786448 VIA786447:VIA786448 VRW786447:VRW786448 WBS786447:WBS786448 WLO786447:WLO786448 WVK786447:WVK786448 C851983:C851984 IY851983:IY851984 SU851983:SU851984 ACQ851983:ACQ851984 AMM851983:AMM851984 AWI851983:AWI851984 BGE851983:BGE851984 BQA851983:BQA851984 BZW851983:BZW851984 CJS851983:CJS851984 CTO851983:CTO851984 DDK851983:DDK851984 DNG851983:DNG851984 DXC851983:DXC851984 EGY851983:EGY851984 EQU851983:EQU851984 FAQ851983:FAQ851984 FKM851983:FKM851984 FUI851983:FUI851984 GEE851983:GEE851984 GOA851983:GOA851984 GXW851983:GXW851984 HHS851983:HHS851984 HRO851983:HRO851984 IBK851983:IBK851984 ILG851983:ILG851984 IVC851983:IVC851984 JEY851983:JEY851984 JOU851983:JOU851984 JYQ851983:JYQ851984 KIM851983:KIM851984 KSI851983:KSI851984 LCE851983:LCE851984 LMA851983:LMA851984 LVW851983:LVW851984 MFS851983:MFS851984 MPO851983:MPO851984 MZK851983:MZK851984 NJG851983:NJG851984 NTC851983:NTC851984 OCY851983:OCY851984 OMU851983:OMU851984 OWQ851983:OWQ851984 PGM851983:PGM851984 PQI851983:PQI851984 QAE851983:QAE851984 QKA851983:QKA851984 QTW851983:QTW851984 RDS851983:RDS851984 RNO851983:RNO851984 RXK851983:RXK851984 SHG851983:SHG851984 SRC851983:SRC851984 TAY851983:TAY851984 TKU851983:TKU851984 TUQ851983:TUQ851984 UEM851983:UEM851984 UOI851983:UOI851984 UYE851983:UYE851984 VIA851983:VIA851984 VRW851983:VRW851984 WBS851983:WBS851984 WLO851983:WLO851984 WVK851983:WVK851984 C917519:C917520 IY917519:IY917520 SU917519:SU917520 ACQ917519:ACQ917520 AMM917519:AMM917520 AWI917519:AWI917520 BGE917519:BGE917520 BQA917519:BQA917520 BZW917519:BZW917520 CJS917519:CJS917520 CTO917519:CTO917520 DDK917519:DDK917520 DNG917519:DNG917520 DXC917519:DXC917520 EGY917519:EGY917520 EQU917519:EQU917520 FAQ917519:FAQ917520 FKM917519:FKM917520 FUI917519:FUI917520 GEE917519:GEE917520 GOA917519:GOA917520 GXW917519:GXW917520 HHS917519:HHS917520 HRO917519:HRO917520 IBK917519:IBK917520 ILG917519:ILG917520 IVC917519:IVC917520 JEY917519:JEY917520 JOU917519:JOU917520 JYQ917519:JYQ917520 KIM917519:KIM917520 KSI917519:KSI917520 LCE917519:LCE917520 LMA917519:LMA917520 LVW917519:LVW917520 MFS917519:MFS917520 MPO917519:MPO917520 MZK917519:MZK917520 NJG917519:NJG917520 NTC917519:NTC917520 OCY917519:OCY917520 OMU917519:OMU917520 OWQ917519:OWQ917520 PGM917519:PGM917520 PQI917519:PQI917520 QAE917519:QAE917520 QKA917519:QKA917520 QTW917519:QTW917520 RDS917519:RDS917520 RNO917519:RNO917520 RXK917519:RXK917520 SHG917519:SHG917520 SRC917519:SRC917520 TAY917519:TAY917520 TKU917519:TKU917520 TUQ917519:TUQ917520 UEM917519:UEM917520 UOI917519:UOI917520 UYE917519:UYE917520 VIA917519:VIA917520 VRW917519:VRW917520 WBS917519:WBS917520 WLO917519:WLO917520 WVK917519:WVK917520 C983055:C983056 IY983055:IY983056 SU983055:SU983056 ACQ983055:ACQ983056 AMM983055:AMM983056 AWI983055:AWI983056 BGE983055:BGE983056 BQA983055:BQA983056 BZW983055:BZW983056 CJS983055:CJS983056 CTO983055:CTO983056 DDK983055:DDK983056 DNG983055:DNG983056 DXC983055:DXC983056 EGY983055:EGY983056 EQU983055:EQU983056 FAQ983055:FAQ983056 FKM983055:FKM983056 FUI983055:FUI983056 GEE983055:GEE983056 GOA983055:GOA983056 GXW983055:GXW983056 HHS983055:HHS983056 HRO983055:HRO983056 IBK983055:IBK983056 ILG983055:ILG983056 IVC983055:IVC983056 JEY983055:JEY983056 JOU983055:JOU983056 JYQ983055:JYQ983056 KIM983055:KIM983056 KSI983055:KSI983056 LCE983055:LCE983056 LMA983055:LMA983056 LVW983055:LVW983056 MFS983055:MFS983056 MPO983055:MPO983056 MZK983055:MZK983056 NJG983055:NJG983056 NTC983055:NTC983056 OCY983055:OCY983056 OMU983055:OMU983056 OWQ983055:OWQ983056 PGM983055:PGM983056 PQI983055:PQI983056 QAE983055:QAE983056 QKA983055:QKA983056 QTW983055:QTW983056 RDS983055:RDS983056 RNO983055:RNO983056 RXK983055:RXK983056 SHG983055:SHG983056 SRC983055:SRC983056 TAY983055:TAY983056 TKU983055:TKU983056 TUQ983055:TUQ983056 UEM983055:UEM983056 UOI983055:UOI983056 UYE983055:UYE983056 VIA983055:VIA983056 VRW983055:VRW983056 WBS983055:WBS983056 WLO983055:WLO983056 WVK983055:WVK983056 C67:C69 IY67:IY69 SU67:SU69 ACQ67:ACQ69 AMM67:AMM69 AWI67:AWI69 BGE67:BGE69 BQA67:BQA69 BZW67:BZW69 CJS67:CJS69 CTO67:CTO69 DDK67:DDK69 DNG67:DNG69 DXC67:DXC69 EGY67:EGY69 EQU67:EQU69 FAQ67:FAQ69 FKM67:FKM69 FUI67:FUI69 GEE67:GEE69 GOA67:GOA69 GXW67:GXW69 HHS67:HHS69 HRO67:HRO69 IBK67:IBK69 ILG67:ILG69 IVC67:IVC69 JEY67:JEY69 JOU67:JOU69 JYQ67:JYQ69 KIM67:KIM69 KSI67:KSI69 LCE67:LCE69 LMA67:LMA69 LVW67:LVW69 MFS67:MFS69 MPO67:MPO69 MZK67:MZK69 NJG67:NJG69 NTC67:NTC69 OCY67:OCY69 OMU67:OMU69 OWQ67:OWQ69 PGM67:PGM69 PQI67:PQI69 QAE67:QAE69 QKA67:QKA69 QTW67:QTW69 RDS67:RDS69 RNO67:RNO69 RXK67:RXK69 SHG67:SHG69 SRC67:SRC69 TAY67:TAY69 TKU67:TKU69 TUQ67:TUQ69 UEM67:UEM69 UOI67:UOI69 UYE67:UYE69 VIA67:VIA69 VRW67:VRW69 WBS67:WBS69 WLO67:WLO69 WVK67:WVK69 C65588:C65590 IY65588:IY65590 SU65588:SU65590 ACQ65588:ACQ65590 AMM65588:AMM65590 AWI65588:AWI65590 BGE65588:BGE65590 BQA65588:BQA65590 BZW65588:BZW65590 CJS65588:CJS65590 CTO65588:CTO65590 DDK65588:DDK65590 DNG65588:DNG65590 DXC65588:DXC65590 EGY65588:EGY65590 EQU65588:EQU65590 FAQ65588:FAQ65590 FKM65588:FKM65590 FUI65588:FUI65590 GEE65588:GEE65590 GOA65588:GOA65590 GXW65588:GXW65590 HHS65588:HHS65590 HRO65588:HRO65590 IBK65588:IBK65590 ILG65588:ILG65590 IVC65588:IVC65590 JEY65588:JEY65590 JOU65588:JOU65590 JYQ65588:JYQ65590 KIM65588:KIM65590 KSI65588:KSI65590 LCE65588:LCE65590 LMA65588:LMA65590 LVW65588:LVW65590 MFS65588:MFS65590 MPO65588:MPO65590 MZK65588:MZK65590 NJG65588:NJG65590 NTC65588:NTC65590 OCY65588:OCY65590 OMU65588:OMU65590 OWQ65588:OWQ65590 PGM65588:PGM65590 PQI65588:PQI65590 QAE65588:QAE65590 QKA65588:QKA65590 QTW65588:QTW65590 RDS65588:RDS65590 RNO65588:RNO65590 RXK65588:RXK65590 SHG65588:SHG65590 SRC65588:SRC65590 TAY65588:TAY65590 TKU65588:TKU65590 TUQ65588:TUQ65590 UEM65588:UEM65590 UOI65588:UOI65590 UYE65588:UYE65590 VIA65588:VIA65590 VRW65588:VRW65590 WBS65588:WBS65590 WLO65588:WLO65590 WVK65588:WVK65590 C131124:C131126 IY131124:IY131126 SU131124:SU131126 ACQ131124:ACQ131126 AMM131124:AMM131126 AWI131124:AWI131126 BGE131124:BGE131126 BQA131124:BQA131126 BZW131124:BZW131126 CJS131124:CJS131126 CTO131124:CTO131126 DDK131124:DDK131126 DNG131124:DNG131126 DXC131124:DXC131126 EGY131124:EGY131126 EQU131124:EQU131126 FAQ131124:FAQ131126 FKM131124:FKM131126 FUI131124:FUI131126 GEE131124:GEE131126 GOA131124:GOA131126 GXW131124:GXW131126 HHS131124:HHS131126 HRO131124:HRO131126 IBK131124:IBK131126 ILG131124:ILG131126 IVC131124:IVC131126 JEY131124:JEY131126 JOU131124:JOU131126 JYQ131124:JYQ131126 KIM131124:KIM131126 KSI131124:KSI131126 LCE131124:LCE131126 LMA131124:LMA131126 LVW131124:LVW131126 MFS131124:MFS131126 MPO131124:MPO131126 MZK131124:MZK131126 NJG131124:NJG131126 NTC131124:NTC131126 OCY131124:OCY131126 OMU131124:OMU131126 OWQ131124:OWQ131126 PGM131124:PGM131126 PQI131124:PQI131126 QAE131124:QAE131126 QKA131124:QKA131126 QTW131124:QTW131126 RDS131124:RDS131126 RNO131124:RNO131126 RXK131124:RXK131126 SHG131124:SHG131126 SRC131124:SRC131126 TAY131124:TAY131126 TKU131124:TKU131126 TUQ131124:TUQ131126 UEM131124:UEM131126 UOI131124:UOI131126 UYE131124:UYE131126 VIA131124:VIA131126 VRW131124:VRW131126 WBS131124:WBS131126 WLO131124:WLO131126 WVK131124:WVK131126 C196660:C196662 IY196660:IY196662 SU196660:SU196662 ACQ196660:ACQ196662 AMM196660:AMM196662 AWI196660:AWI196662 BGE196660:BGE196662 BQA196660:BQA196662 BZW196660:BZW196662 CJS196660:CJS196662 CTO196660:CTO196662 DDK196660:DDK196662 DNG196660:DNG196662 DXC196660:DXC196662 EGY196660:EGY196662 EQU196660:EQU196662 FAQ196660:FAQ196662 FKM196660:FKM196662 FUI196660:FUI196662 GEE196660:GEE196662 GOA196660:GOA196662 GXW196660:GXW196662 HHS196660:HHS196662 HRO196660:HRO196662 IBK196660:IBK196662 ILG196660:ILG196662 IVC196660:IVC196662 JEY196660:JEY196662 JOU196660:JOU196662 JYQ196660:JYQ196662 KIM196660:KIM196662 KSI196660:KSI196662 LCE196660:LCE196662 LMA196660:LMA196662 LVW196660:LVW196662 MFS196660:MFS196662 MPO196660:MPO196662 MZK196660:MZK196662 NJG196660:NJG196662 NTC196660:NTC196662 OCY196660:OCY196662 OMU196660:OMU196662 OWQ196660:OWQ196662 PGM196660:PGM196662 PQI196660:PQI196662 QAE196660:QAE196662 QKA196660:QKA196662 QTW196660:QTW196662 RDS196660:RDS196662 RNO196660:RNO196662 RXK196660:RXK196662 SHG196660:SHG196662 SRC196660:SRC196662 TAY196660:TAY196662 TKU196660:TKU196662 TUQ196660:TUQ196662 UEM196660:UEM196662 UOI196660:UOI196662 UYE196660:UYE196662 VIA196660:VIA196662 VRW196660:VRW196662 WBS196660:WBS196662 WLO196660:WLO196662 WVK196660:WVK196662 C262196:C262198 IY262196:IY262198 SU262196:SU262198 ACQ262196:ACQ262198 AMM262196:AMM262198 AWI262196:AWI262198 BGE262196:BGE262198 BQA262196:BQA262198 BZW262196:BZW262198 CJS262196:CJS262198 CTO262196:CTO262198 DDK262196:DDK262198 DNG262196:DNG262198 DXC262196:DXC262198 EGY262196:EGY262198 EQU262196:EQU262198 FAQ262196:FAQ262198 FKM262196:FKM262198 FUI262196:FUI262198 GEE262196:GEE262198 GOA262196:GOA262198 GXW262196:GXW262198 HHS262196:HHS262198 HRO262196:HRO262198 IBK262196:IBK262198 ILG262196:ILG262198 IVC262196:IVC262198 JEY262196:JEY262198 JOU262196:JOU262198 JYQ262196:JYQ262198 KIM262196:KIM262198 KSI262196:KSI262198 LCE262196:LCE262198 LMA262196:LMA262198 LVW262196:LVW262198 MFS262196:MFS262198 MPO262196:MPO262198 MZK262196:MZK262198 NJG262196:NJG262198 NTC262196:NTC262198 OCY262196:OCY262198 OMU262196:OMU262198 OWQ262196:OWQ262198 PGM262196:PGM262198 PQI262196:PQI262198 QAE262196:QAE262198 QKA262196:QKA262198 QTW262196:QTW262198 RDS262196:RDS262198 RNO262196:RNO262198 RXK262196:RXK262198 SHG262196:SHG262198 SRC262196:SRC262198 TAY262196:TAY262198 TKU262196:TKU262198 TUQ262196:TUQ262198 UEM262196:UEM262198 UOI262196:UOI262198 UYE262196:UYE262198 VIA262196:VIA262198 VRW262196:VRW262198 WBS262196:WBS262198 WLO262196:WLO262198 WVK262196:WVK262198 C327732:C327734 IY327732:IY327734 SU327732:SU327734 ACQ327732:ACQ327734 AMM327732:AMM327734 AWI327732:AWI327734 BGE327732:BGE327734 BQA327732:BQA327734 BZW327732:BZW327734 CJS327732:CJS327734 CTO327732:CTO327734 DDK327732:DDK327734 DNG327732:DNG327734 DXC327732:DXC327734 EGY327732:EGY327734 EQU327732:EQU327734 FAQ327732:FAQ327734 FKM327732:FKM327734 FUI327732:FUI327734 GEE327732:GEE327734 GOA327732:GOA327734 GXW327732:GXW327734 HHS327732:HHS327734 HRO327732:HRO327734 IBK327732:IBK327734 ILG327732:ILG327734 IVC327732:IVC327734 JEY327732:JEY327734 JOU327732:JOU327734 JYQ327732:JYQ327734 KIM327732:KIM327734 KSI327732:KSI327734 LCE327732:LCE327734 LMA327732:LMA327734 LVW327732:LVW327734 MFS327732:MFS327734 MPO327732:MPO327734 MZK327732:MZK327734 NJG327732:NJG327734 NTC327732:NTC327734 OCY327732:OCY327734 OMU327732:OMU327734 OWQ327732:OWQ327734 PGM327732:PGM327734 PQI327732:PQI327734 QAE327732:QAE327734 QKA327732:QKA327734 QTW327732:QTW327734 RDS327732:RDS327734 RNO327732:RNO327734 RXK327732:RXK327734 SHG327732:SHG327734 SRC327732:SRC327734 TAY327732:TAY327734 TKU327732:TKU327734 TUQ327732:TUQ327734 UEM327732:UEM327734 UOI327732:UOI327734 UYE327732:UYE327734 VIA327732:VIA327734 VRW327732:VRW327734 WBS327732:WBS327734 WLO327732:WLO327734 WVK327732:WVK327734 C393268:C393270 IY393268:IY393270 SU393268:SU393270 ACQ393268:ACQ393270 AMM393268:AMM393270 AWI393268:AWI393270 BGE393268:BGE393270 BQA393268:BQA393270 BZW393268:BZW393270 CJS393268:CJS393270 CTO393268:CTO393270 DDK393268:DDK393270 DNG393268:DNG393270 DXC393268:DXC393270 EGY393268:EGY393270 EQU393268:EQU393270 FAQ393268:FAQ393270 FKM393268:FKM393270 FUI393268:FUI393270 GEE393268:GEE393270 GOA393268:GOA393270 GXW393268:GXW393270 HHS393268:HHS393270 HRO393268:HRO393270 IBK393268:IBK393270 ILG393268:ILG393270 IVC393268:IVC393270 JEY393268:JEY393270 JOU393268:JOU393270 JYQ393268:JYQ393270 KIM393268:KIM393270 KSI393268:KSI393270 LCE393268:LCE393270 LMA393268:LMA393270 LVW393268:LVW393270 MFS393268:MFS393270 MPO393268:MPO393270 MZK393268:MZK393270 NJG393268:NJG393270 NTC393268:NTC393270 OCY393268:OCY393270 OMU393268:OMU393270 OWQ393268:OWQ393270 PGM393268:PGM393270 PQI393268:PQI393270 QAE393268:QAE393270 QKA393268:QKA393270 QTW393268:QTW393270 RDS393268:RDS393270 RNO393268:RNO393270 RXK393268:RXK393270 SHG393268:SHG393270 SRC393268:SRC393270 TAY393268:TAY393270 TKU393268:TKU393270 TUQ393268:TUQ393270 UEM393268:UEM393270 UOI393268:UOI393270 UYE393268:UYE393270 VIA393268:VIA393270 VRW393268:VRW393270 WBS393268:WBS393270 WLO393268:WLO393270 WVK393268:WVK393270 C458804:C458806 IY458804:IY458806 SU458804:SU458806 ACQ458804:ACQ458806 AMM458804:AMM458806 AWI458804:AWI458806 BGE458804:BGE458806 BQA458804:BQA458806 BZW458804:BZW458806 CJS458804:CJS458806 CTO458804:CTO458806 DDK458804:DDK458806 DNG458804:DNG458806 DXC458804:DXC458806 EGY458804:EGY458806 EQU458804:EQU458806 FAQ458804:FAQ458806 FKM458804:FKM458806 FUI458804:FUI458806 GEE458804:GEE458806 GOA458804:GOA458806 GXW458804:GXW458806 HHS458804:HHS458806 HRO458804:HRO458806 IBK458804:IBK458806 ILG458804:ILG458806 IVC458804:IVC458806 JEY458804:JEY458806 JOU458804:JOU458806 JYQ458804:JYQ458806 KIM458804:KIM458806 KSI458804:KSI458806 LCE458804:LCE458806 LMA458804:LMA458806 LVW458804:LVW458806 MFS458804:MFS458806 MPO458804:MPO458806 MZK458804:MZK458806 NJG458804:NJG458806 NTC458804:NTC458806 OCY458804:OCY458806 OMU458804:OMU458806 OWQ458804:OWQ458806 PGM458804:PGM458806 PQI458804:PQI458806 QAE458804:QAE458806 QKA458804:QKA458806 QTW458804:QTW458806 RDS458804:RDS458806 RNO458804:RNO458806 RXK458804:RXK458806 SHG458804:SHG458806 SRC458804:SRC458806 TAY458804:TAY458806 TKU458804:TKU458806 TUQ458804:TUQ458806 UEM458804:UEM458806 UOI458804:UOI458806 UYE458804:UYE458806 VIA458804:VIA458806 VRW458804:VRW458806 WBS458804:WBS458806 WLO458804:WLO458806 WVK458804:WVK458806 C524340:C524342 IY524340:IY524342 SU524340:SU524342 ACQ524340:ACQ524342 AMM524340:AMM524342 AWI524340:AWI524342 BGE524340:BGE524342 BQA524340:BQA524342 BZW524340:BZW524342 CJS524340:CJS524342 CTO524340:CTO524342 DDK524340:DDK524342 DNG524340:DNG524342 DXC524340:DXC524342 EGY524340:EGY524342 EQU524340:EQU524342 FAQ524340:FAQ524342 FKM524340:FKM524342 FUI524340:FUI524342 GEE524340:GEE524342 GOA524340:GOA524342 GXW524340:GXW524342 HHS524340:HHS524342 HRO524340:HRO524342 IBK524340:IBK524342 ILG524340:ILG524342 IVC524340:IVC524342 JEY524340:JEY524342 JOU524340:JOU524342 JYQ524340:JYQ524342 KIM524340:KIM524342 KSI524340:KSI524342 LCE524340:LCE524342 LMA524340:LMA524342 LVW524340:LVW524342 MFS524340:MFS524342 MPO524340:MPO524342 MZK524340:MZK524342 NJG524340:NJG524342 NTC524340:NTC524342 OCY524340:OCY524342 OMU524340:OMU524342 OWQ524340:OWQ524342 PGM524340:PGM524342 PQI524340:PQI524342 QAE524340:QAE524342 QKA524340:QKA524342 QTW524340:QTW524342 RDS524340:RDS524342 RNO524340:RNO524342 RXK524340:RXK524342 SHG524340:SHG524342 SRC524340:SRC524342 TAY524340:TAY524342 TKU524340:TKU524342 TUQ524340:TUQ524342 UEM524340:UEM524342 UOI524340:UOI524342 UYE524340:UYE524342 VIA524340:VIA524342 VRW524340:VRW524342 WBS524340:WBS524342 WLO524340:WLO524342 WVK524340:WVK524342 C589876:C589878 IY589876:IY589878 SU589876:SU589878 ACQ589876:ACQ589878 AMM589876:AMM589878 AWI589876:AWI589878 BGE589876:BGE589878 BQA589876:BQA589878 BZW589876:BZW589878 CJS589876:CJS589878 CTO589876:CTO589878 DDK589876:DDK589878 DNG589876:DNG589878 DXC589876:DXC589878 EGY589876:EGY589878 EQU589876:EQU589878 FAQ589876:FAQ589878 FKM589876:FKM589878 FUI589876:FUI589878 GEE589876:GEE589878 GOA589876:GOA589878 GXW589876:GXW589878 HHS589876:HHS589878 HRO589876:HRO589878 IBK589876:IBK589878 ILG589876:ILG589878 IVC589876:IVC589878 JEY589876:JEY589878 JOU589876:JOU589878 JYQ589876:JYQ589878 KIM589876:KIM589878 KSI589876:KSI589878 LCE589876:LCE589878 LMA589876:LMA589878 LVW589876:LVW589878 MFS589876:MFS589878 MPO589876:MPO589878 MZK589876:MZK589878 NJG589876:NJG589878 NTC589876:NTC589878 OCY589876:OCY589878 OMU589876:OMU589878 OWQ589876:OWQ589878 PGM589876:PGM589878 PQI589876:PQI589878 QAE589876:QAE589878 QKA589876:QKA589878 QTW589876:QTW589878 RDS589876:RDS589878 RNO589876:RNO589878 RXK589876:RXK589878 SHG589876:SHG589878 SRC589876:SRC589878 TAY589876:TAY589878 TKU589876:TKU589878 TUQ589876:TUQ589878 UEM589876:UEM589878 UOI589876:UOI589878 UYE589876:UYE589878 VIA589876:VIA589878 VRW589876:VRW589878 WBS589876:WBS589878 WLO589876:WLO589878 WVK589876:WVK589878 C655412:C655414 IY655412:IY655414 SU655412:SU655414 ACQ655412:ACQ655414 AMM655412:AMM655414 AWI655412:AWI655414 BGE655412:BGE655414 BQA655412:BQA655414 BZW655412:BZW655414 CJS655412:CJS655414 CTO655412:CTO655414 DDK655412:DDK655414 DNG655412:DNG655414 DXC655412:DXC655414 EGY655412:EGY655414 EQU655412:EQU655414 FAQ655412:FAQ655414 FKM655412:FKM655414 FUI655412:FUI655414 GEE655412:GEE655414 GOA655412:GOA655414 GXW655412:GXW655414 HHS655412:HHS655414 HRO655412:HRO655414 IBK655412:IBK655414 ILG655412:ILG655414 IVC655412:IVC655414 JEY655412:JEY655414 JOU655412:JOU655414 JYQ655412:JYQ655414 KIM655412:KIM655414 KSI655412:KSI655414 LCE655412:LCE655414 LMA655412:LMA655414 LVW655412:LVW655414 MFS655412:MFS655414 MPO655412:MPO655414 MZK655412:MZK655414 NJG655412:NJG655414 NTC655412:NTC655414 OCY655412:OCY655414 OMU655412:OMU655414 OWQ655412:OWQ655414 PGM655412:PGM655414 PQI655412:PQI655414 QAE655412:QAE655414 QKA655412:QKA655414 QTW655412:QTW655414 RDS655412:RDS655414 RNO655412:RNO655414 RXK655412:RXK655414 SHG655412:SHG655414 SRC655412:SRC655414 TAY655412:TAY655414 TKU655412:TKU655414 TUQ655412:TUQ655414 UEM655412:UEM655414 UOI655412:UOI655414 UYE655412:UYE655414 VIA655412:VIA655414 VRW655412:VRW655414 WBS655412:WBS655414 WLO655412:WLO655414 WVK655412:WVK655414 C720948:C720950 IY720948:IY720950 SU720948:SU720950 ACQ720948:ACQ720950 AMM720948:AMM720950 AWI720948:AWI720950 BGE720948:BGE720950 BQA720948:BQA720950 BZW720948:BZW720950 CJS720948:CJS720950 CTO720948:CTO720950 DDK720948:DDK720950 DNG720948:DNG720950 DXC720948:DXC720950 EGY720948:EGY720950 EQU720948:EQU720950 FAQ720948:FAQ720950 FKM720948:FKM720950 FUI720948:FUI720950 GEE720948:GEE720950 GOA720948:GOA720950 GXW720948:GXW720950 HHS720948:HHS720950 HRO720948:HRO720950 IBK720948:IBK720950 ILG720948:ILG720950 IVC720948:IVC720950 JEY720948:JEY720950 JOU720948:JOU720950 JYQ720948:JYQ720950 KIM720948:KIM720950 KSI720948:KSI720950 LCE720948:LCE720950 LMA720948:LMA720950 LVW720948:LVW720950 MFS720948:MFS720950 MPO720948:MPO720950 MZK720948:MZK720950 NJG720948:NJG720950 NTC720948:NTC720950 OCY720948:OCY720950 OMU720948:OMU720950 OWQ720948:OWQ720950 PGM720948:PGM720950 PQI720948:PQI720950 QAE720948:QAE720950 QKA720948:QKA720950 QTW720948:QTW720950 RDS720948:RDS720950 RNO720948:RNO720950 RXK720948:RXK720950 SHG720948:SHG720950 SRC720948:SRC720950 TAY720948:TAY720950 TKU720948:TKU720950 TUQ720948:TUQ720950 UEM720948:UEM720950 UOI720948:UOI720950 UYE720948:UYE720950 VIA720948:VIA720950 VRW720948:VRW720950 WBS720948:WBS720950 WLO720948:WLO720950 WVK720948:WVK720950 C786484:C786486 IY786484:IY786486 SU786484:SU786486 ACQ786484:ACQ786486 AMM786484:AMM786486 AWI786484:AWI786486 BGE786484:BGE786486 BQA786484:BQA786486 BZW786484:BZW786486 CJS786484:CJS786486 CTO786484:CTO786486 DDK786484:DDK786486 DNG786484:DNG786486 DXC786484:DXC786486 EGY786484:EGY786486 EQU786484:EQU786486 FAQ786484:FAQ786486 FKM786484:FKM786486 FUI786484:FUI786486 GEE786484:GEE786486 GOA786484:GOA786486 GXW786484:GXW786486 HHS786484:HHS786486 HRO786484:HRO786486 IBK786484:IBK786486 ILG786484:ILG786486 IVC786484:IVC786486 JEY786484:JEY786486 JOU786484:JOU786486 JYQ786484:JYQ786486 KIM786484:KIM786486 KSI786484:KSI786486 LCE786484:LCE786486 LMA786484:LMA786486 LVW786484:LVW786486 MFS786484:MFS786486 MPO786484:MPO786486 MZK786484:MZK786486 NJG786484:NJG786486 NTC786484:NTC786486 OCY786484:OCY786486 OMU786484:OMU786486 OWQ786484:OWQ786486 PGM786484:PGM786486 PQI786484:PQI786486 QAE786484:QAE786486 QKA786484:QKA786486 QTW786484:QTW786486 RDS786484:RDS786486 RNO786484:RNO786486 RXK786484:RXK786486 SHG786484:SHG786486 SRC786484:SRC786486 TAY786484:TAY786486 TKU786484:TKU786486 TUQ786484:TUQ786486 UEM786484:UEM786486 UOI786484:UOI786486 UYE786484:UYE786486 VIA786484:VIA786486 VRW786484:VRW786486 WBS786484:WBS786486 WLO786484:WLO786486 WVK786484:WVK786486 C852020:C852022 IY852020:IY852022 SU852020:SU852022 ACQ852020:ACQ852022 AMM852020:AMM852022 AWI852020:AWI852022 BGE852020:BGE852022 BQA852020:BQA852022 BZW852020:BZW852022 CJS852020:CJS852022 CTO852020:CTO852022 DDK852020:DDK852022 DNG852020:DNG852022 DXC852020:DXC852022 EGY852020:EGY852022 EQU852020:EQU852022 FAQ852020:FAQ852022 FKM852020:FKM852022 FUI852020:FUI852022 GEE852020:GEE852022 GOA852020:GOA852022 GXW852020:GXW852022 HHS852020:HHS852022 HRO852020:HRO852022 IBK852020:IBK852022 ILG852020:ILG852022 IVC852020:IVC852022 JEY852020:JEY852022 JOU852020:JOU852022 JYQ852020:JYQ852022 KIM852020:KIM852022 KSI852020:KSI852022 LCE852020:LCE852022 LMA852020:LMA852022 LVW852020:LVW852022 MFS852020:MFS852022 MPO852020:MPO852022 MZK852020:MZK852022 NJG852020:NJG852022 NTC852020:NTC852022 OCY852020:OCY852022 OMU852020:OMU852022 OWQ852020:OWQ852022 PGM852020:PGM852022 PQI852020:PQI852022 QAE852020:QAE852022 QKA852020:QKA852022 QTW852020:QTW852022 RDS852020:RDS852022 RNO852020:RNO852022 RXK852020:RXK852022 SHG852020:SHG852022 SRC852020:SRC852022 TAY852020:TAY852022 TKU852020:TKU852022 TUQ852020:TUQ852022 UEM852020:UEM852022 UOI852020:UOI852022 UYE852020:UYE852022 VIA852020:VIA852022 VRW852020:VRW852022 WBS852020:WBS852022 WLO852020:WLO852022 WVK852020:WVK852022 C917556:C917558 IY917556:IY917558 SU917556:SU917558 ACQ917556:ACQ917558 AMM917556:AMM917558 AWI917556:AWI917558 BGE917556:BGE917558 BQA917556:BQA917558 BZW917556:BZW917558 CJS917556:CJS917558 CTO917556:CTO917558 DDK917556:DDK917558 DNG917556:DNG917558 DXC917556:DXC917558 EGY917556:EGY917558 EQU917556:EQU917558 FAQ917556:FAQ917558 FKM917556:FKM917558 FUI917556:FUI917558 GEE917556:GEE917558 GOA917556:GOA917558 GXW917556:GXW917558 HHS917556:HHS917558 HRO917556:HRO917558 IBK917556:IBK917558 ILG917556:ILG917558 IVC917556:IVC917558 JEY917556:JEY917558 JOU917556:JOU917558 JYQ917556:JYQ917558 KIM917556:KIM917558 KSI917556:KSI917558 LCE917556:LCE917558 LMA917556:LMA917558 LVW917556:LVW917558 MFS917556:MFS917558 MPO917556:MPO917558 MZK917556:MZK917558 NJG917556:NJG917558 NTC917556:NTC917558 OCY917556:OCY917558 OMU917556:OMU917558 OWQ917556:OWQ917558 PGM917556:PGM917558 PQI917556:PQI917558 QAE917556:QAE917558 QKA917556:QKA917558 QTW917556:QTW917558 RDS917556:RDS917558 RNO917556:RNO917558 RXK917556:RXK917558 SHG917556:SHG917558 SRC917556:SRC917558 TAY917556:TAY917558 TKU917556:TKU917558 TUQ917556:TUQ917558 UEM917556:UEM917558 UOI917556:UOI917558 UYE917556:UYE917558 VIA917556:VIA917558 VRW917556:VRW917558 WBS917556:WBS917558 WLO917556:WLO917558 WVK917556:WVK917558 C983092:C983094 IY983092:IY983094 SU983092:SU983094 ACQ983092:ACQ983094 AMM983092:AMM983094 AWI983092:AWI983094 BGE983092:BGE983094 BQA983092:BQA983094 BZW983092:BZW983094 CJS983092:CJS983094 CTO983092:CTO983094 DDK983092:DDK983094 DNG983092:DNG983094 DXC983092:DXC983094 EGY983092:EGY983094 EQU983092:EQU983094 FAQ983092:FAQ983094 FKM983092:FKM983094 FUI983092:FUI983094 GEE983092:GEE983094 GOA983092:GOA983094 GXW983092:GXW983094 HHS983092:HHS983094 HRO983092:HRO983094 IBK983092:IBK983094 ILG983092:ILG983094 IVC983092:IVC983094 JEY983092:JEY983094 JOU983092:JOU983094 JYQ983092:JYQ983094 KIM983092:KIM983094 KSI983092:KSI983094 LCE983092:LCE983094 LMA983092:LMA983094 LVW983092:LVW983094 MFS983092:MFS983094 MPO983092:MPO983094 MZK983092:MZK983094 NJG983092:NJG983094 NTC983092:NTC983094 OCY983092:OCY983094 OMU983092:OMU983094 OWQ983092:OWQ983094 PGM983092:PGM983094 PQI983092:PQI983094 QAE983092:QAE983094 QKA983092:QKA983094 QTW983092:QTW983094 RDS983092:RDS983094 RNO983092:RNO983094 RXK983092:RXK983094 SHG983092:SHG983094 SRC983092:SRC983094 TAY983092:TAY983094 TKU983092:TKU983094 TUQ983092:TUQ983094 UEM983092:UEM983094 UOI983092:UOI983094 UYE983092:UYE983094 VIA983092:VIA983094 VRW983092:VRW983094 WBS983092:WBS983094 WLO983092:WLO983094 WVK983092:WVK983094" xr:uid="{92CE9CDB-D1C6-4D7B-A327-C7392F8C3ECF}">
      <formula1>-9999999999999.99</formula1>
      <formula2>9999999999999.99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Balance_4T_19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Guillermo</cp:lastModifiedBy>
  <dcterms:created xsi:type="dcterms:W3CDTF">2020-05-29T07:25:44Z</dcterms:created>
  <dcterms:modified xsi:type="dcterms:W3CDTF">2020-05-31T16:20:07Z</dcterms:modified>
</cp:coreProperties>
</file>